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/>
  </bookViews>
  <sheets>
    <sheet name="Приложение" sheetId="1" r:id="rId1"/>
  </sheets>
  <definedNames>
    <definedName name="_xlnm.Print_Titles" localSheetId="0">Приложение!$5:$6</definedName>
  </definedNames>
  <calcPr calcId="125725"/>
</workbook>
</file>

<file path=xl/calcChain.xml><?xml version="1.0" encoding="utf-8"?>
<calcChain xmlns="http://schemas.openxmlformats.org/spreadsheetml/2006/main">
  <c r="C45" i="1"/>
  <c r="D45"/>
  <c r="F43"/>
  <c r="E43"/>
  <c r="E44"/>
  <c r="F44"/>
  <c r="E42"/>
  <c r="F42"/>
  <c r="F39"/>
  <c r="F40"/>
  <c r="F41"/>
  <c r="E39"/>
  <c r="E40"/>
  <c r="E41"/>
  <c r="F38"/>
  <c r="E38"/>
  <c r="F37"/>
  <c r="E37"/>
  <c r="F36"/>
  <c r="E36"/>
  <c r="F35"/>
  <c r="E35"/>
  <c r="F34"/>
  <c r="E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1"/>
  <c r="E21"/>
  <c r="F20"/>
  <c r="E20"/>
  <c r="F19"/>
  <c r="E19"/>
  <c r="F18"/>
  <c r="E18"/>
  <c r="F17"/>
  <c r="E17"/>
  <c r="F16"/>
  <c r="E16"/>
  <c r="F14"/>
  <c r="E14"/>
  <c r="F15"/>
  <c r="E15"/>
  <c r="F22"/>
  <c r="E22"/>
  <c r="F13"/>
  <c r="E13"/>
  <c r="F12"/>
  <c r="E12"/>
  <c r="F11"/>
  <c r="E11"/>
  <c r="F10"/>
  <c r="E10"/>
  <c r="F9"/>
  <c r="E9"/>
  <c r="F8"/>
  <c r="E8"/>
  <c r="F7"/>
  <c r="E7"/>
  <c r="F45" l="1"/>
  <c r="E45"/>
</calcChain>
</file>

<file path=xl/sharedStrings.xml><?xml version="1.0" encoding="utf-8"?>
<sst xmlns="http://schemas.openxmlformats.org/spreadsheetml/2006/main" count="73" uniqueCount="73">
  <si>
    <t>Приложение № 2</t>
  </si>
  <si>
    <t>код ведомства</t>
  </si>
  <si>
    <t>наименование ГАБС</t>
  </si>
  <si>
    <t>Отклонеие "+,-"                 (тыс. руб.)</t>
  </si>
  <si>
    <t>Исполнение (%)</t>
  </si>
  <si>
    <t>6=5-4</t>
  </si>
  <si>
    <t>7=5/4*100</t>
  </si>
  <si>
    <t>Волгоградская областная Дума</t>
  </si>
  <si>
    <t>802</t>
  </si>
  <si>
    <t>803</t>
  </si>
  <si>
    <t>Комитет по обеспечению деятельности  мировых судей Волгоградской области</t>
  </si>
  <si>
    <t>Аппарат уполномоченного по правам ребенка в Волгоградской области</t>
  </si>
  <si>
    <t>Комитет по обеспечению безопасности жизнедеятельности населения Волгоградской области</t>
  </si>
  <si>
    <t>806</t>
  </si>
  <si>
    <t>Инспекция государственного надзора за техническим состоянием самоходных машин и других видов техники Волгоградской области</t>
  </si>
  <si>
    <t>Комитет тарифного регулирования Волгоградской области</t>
  </si>
  <si>
    <t>809</t>
  </si>
  <si>
    <t>Комитет по делам национальностей и казачества Волгоградской области</t>
  </si>
  <si>
    <t>812</t>
  </si>
  <si>
    <t>813</t>
  </si>
  <si>
    <t>814</t>
  </si>
  <si>
    <t>815</t>
  </si>
  <si>
    <t>816</t>
  </si>
  <si>
    <t>818</t>
  </si>
  <si>
    <t>820</t>
  </si>
  <si>
    <t>821</t>
  </si>
  <si>
    <t>Представительство Волгоградской области в городе Москве</t>
  </si>
  <si>
    <t>823</t>
  </si>
  <si>
    <t>Комитет ветеринарии Волгоградской области</t>
  </si>
  <si>
    <t>825</t>
  </si>
  <si>
    <t>827</t>
  </si>
  <si>
    <t>828</t>
  </si>
  <si>
    <t>Уполномоченный по правам человека в Волгоградской области</t>
  </si>
  <si>
    <t>831</t>
  </si>
  <si>
    <t>Контрольно-счетная палата Волгоградской области</t>
  </si>
  <si>
    <t>832</t>
  </si>
  <si>
    <t>Избирательная комиссия Волгоградской области</t>
  </si>
  <si>
    <t>834</t>
  </si>
  <si>
    <t>Инспекция государственного жилищного надзора Волгоградской области</t>
  </si>
  <si>
    <t>837</t>
  </si>
  <si>
    <t>840</t>
  </si>
  <si>
    <t>Инспекция государственного строительного надзора Волгоградской области</t>
  </si>
  <si>
    <t>Комитет по подготовке и проведению матчей Чемпионата мира по футболу 2018 года Волгоградской области</t>
  </si>
  <si>
    <t>ИТОГО:</t>
  </si>
  <si>
    <t>Руководитель сводно-аналитического сектора</t>
  </si>
  <si>
    <t>контрольно-счетной палаты Волгоградской области</t>
  </si>
  <si>
    <t>О.Г. Самарцева</t>
  </si>
  <si>
    <t>Исполнение расходов в разрезе главных администраторов средств областного бюджета в 2015 году</t>
  </si>
  <si>
    <r>
      <t xml:space="preserve">Утверждено бюджетом на </t>
    </r>
    <r>
      <rPr>
        <b/>
        <i/>
        <u/>
        <sz val="12"/>
        <rFont val="Times New Roman"/>
        <family val="1"/>
        <charset val="204"/>
      </rPr>
      <t>2015</t>
    </r>
    <r>
      <rPr>
        <b/>
        <i/>
        <sz val="12"/>
        <rFont val="Times New Roman"/>
        <family val="1"/>
        <charset val="204"/>
      </rPr>
      <t xml:space="preserve"> год                        (тыс. руб.)</t>
    </r>
  </si>
  <si>
    <r>
      <t xml:space="preserve">Фактически исполнено за </t>
    </r>
    <r>
      <rPr>
        <b/>
        <i/>
        <u/>
        <sz val="12"/>
        <rFont val="Times New Roman"/>
        <family val="1"/>
        <charset val="204"/>
      </rPr>
      <t>2015</t>
    </r>
    <r>
      <rPr>
        <b/>
        <i/>
        <sz val="12"/>
        <rFont val="Times New Roman"/>
        <family val="1"/>
        <charset val="204"/>
      </rPr>
      <t xml:space="preserve"> год             (тыс. руб.)</t>
    </r>
  </si>
  <si>
    <t>Аппарат Губернатора Волгоградской области</t>
  </si>
  <si>
    <t>Комитет строительства Волгоградской области</t>
  </si>
  <si>
    <t>Комитет здравоохранения Волгоградской области</t>
  </si>
  <si>
    <t>Комитет культуры Волгоградской области</t>
  </si>
  <si>
    <t>Комитет образования и науки Волгоградской области</t>
  </si>
  <si>
    <t>Комитет природных ресурсов и экологии Волгоградской области</t>
  </si>
  <si>
    <t>Комитет информационной политики Волгоградской области</t>
  </si>
  <si>
    <t>Комитет сельского хозяйства Волгоградской области</t>
  </si>
  <si>
    <t>Комитет по управлению государственным имуществом Волгоградской области</t>
  </si>
  <si>
    <t>Комитет жилищно-коммунального хозяйства Волгоградской области</t>
  </si>
  <si>
    <t>Комитет физической культуры и спорта Волгоградской области</t>
  </si>
  <si>
    <t>Комитет экономики Волгоградской области</t>
  </si>
  <si>
    <t>Комитет социальной защиты населения Волгоградской области</t>
  </si>
  <si>
    <t>Комитет финансов Волгоградской области</t>
  </si>
  <si>
    <t>Комитет транспорта и дорожного хозяйства Волгоградской области</t>
  </si>
  <si>
    <t>Комитет информационных технологий Волгоградской области</t>
  </si>
  <si>
    <t>Комитет промышленности и торговли Волгоградской области</t>
  </si>
  <si>
    <t>Комитет по труду и занятости населения Волгоградской области</t>
  </si>
  <si>
    <t>Комитет по делам территориальных образований Волгоградской области</t>
  </si>
  <si>
    <t>Комитет топливно-энергетического комплекса Волгоградской области</t>
  </si>
  <si>
    <t>Комитет лесного хозяйства Волгоградской области</t>
  </si>
  <si>
    <t>Комитет по регулированию контрактной системы в сфере закупок Волгоградской области</t>
  </si>
  <si>
    <t>Комитет молодежной политики Волгоградской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</si>
</sst>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ourier New"/>
      <family val="3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Arial Cyr"/>
      <charset val="204"/>
    </font>
    <font>
      <sz val="12"/>
      <name val="Tahoma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164" fontId="1" fillId="0" borderId="0" xfId="0" applyNumberFormat="1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top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2" xfId="0" applyNumberFormat="1" applyFont="1" applyFill="1" applyBorder="1"/>
    <xf numFmtId="164" fontId="5" fillId="0" borderId="2" xfId="0" applyNumberFormat="1" applyFont="1" applyBorder="1"/>
    <xf numFmtId="164" fontId="5" fillId="0" borderId="2" xfId="0" applyNumberFormat="1" applyFont="1" applyBorder="1" applyAlignment="1">
      <alignment horizontal="center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5" fillId="0" borderId="2" xfId="0" applyFont="1" applyBorder="1" applyAlignment="1">
      <alignment horizontal="left" vertical="center" wrapText="1"/>
    </xf>
    <xf numFmtId="0" fontId="0" fillId="0" borderId="2" xfId="0" applyBorder="1"/>
    <xf numFmtId="0" fontId="7" fillId="0" borderId="2" xfId="0" applyFont="1" applyBorder="1"/>
    <xf numFmtId="164" fontId="8" fillId="0" borderId="2" xfId="0" applyNumberFormat="1" applyFont="1" applyFill="1" applyBorder="1"/>
    <xf numFmtId="0" fontId="4" fillId="0" borderId="0" xfId="0" applyFont="1"/>
    <xf numFmtId="0" fontId="4" fillId="0" borderId="0" xfId="0" applyFont="1" applyAlignment="1">
      <alignment wrapText="1"/>
    </xf>
    <xf numFmtId="0" fontId="9" fillId="0" borderId="0" xfId="0" applyFont="1"/>
    <xf numFmtId="0" fontId="10" fillId="0" borderId="0" xfId="0" applyFont="1"/>
    <xf numFmtId="0" fontId="1" fillId="0" borderId="0" xfId="0" applyFont="1" applyAlignment="1">
      <alignment horizontal="right"/>
    </xf>
    <xf numFmtId="0" fontId="9" fillId="0" borderId="0" xfId="0" applyFont="1" applyAlignment="1">
      <alignment wrapText="1"/>
    </xf>
    <xf numFmtId="164" fontId="5" fillId="0" borderId="2" xfId="0" applyNumberFormat="1" applyFont="1" applyFill="1" applyBorder="1" applyAlignment="1">
      <alignment horizontal="center"/>
    </xf>
    <xf numFmtId="4" fontId="0" fillId="0" borderId="2" xfId="0" applyNumberFormat="1" applyBorder="1"/>
    <xf numFmtId="0" fontId="11" fillId="0" borderId="0" xfId="0" applyFont="1"/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8"/>
  <sheetViews>
    <sheetView tabSelected="1" workbookViewId="0">
      <selection activeCell="G5" sqref="G5"/>
    </sheetView>
  </sheetViews>
  <sheetFormatPr defaultRowHeight="14.4"/>
  <cols>
    <col min="1" max="1" width="7.44140625" customWidth="1"/>
    <col min="2" max="2" width="56.21875" customWidth="1"/>
    <col min="3" max="3" width="15.33203125" customWidth="1"/>
    <col min="4" max="4" width="15.21875" customWidth="1"/>
    <col min="5" max="5" width="12.33203125" customWidth="1"/>
    <col min="6" max="6" width="11.6640625" style="29" customWidth="1"/>
  </cols>
  <sheetData>
    <row r="1" spans="1:7" s="1" customFormat="1" ht="16.2">
      <c r="B1" s="2"/>
      <c r="C1" s="3"/>
      <c r="F1" s="4" t="s">
        <v>0</v>
      </c>
    </row>
    <row r="2" spans="1:7" s="1" customFormat="1" ht="15.6">
      <c r="B2" s="2"/>
      <c r="C2" s="3"/>
      <c r="F2" s="5"/>
    </row>
    <row r="3" spans="1:7" s="1" customFormat="1" ht="15" customHeight="1">
      <c r="A3" s="32" t="s">
        <v>47</v>
      </c>
      <c r="B3" s="32"/>
      <c r="C3" s="32"/>
      <c r="D3" s="32"/>
      <c r="E3" s="32"/>
      <c r="F3" s="32"/>
      <c r="G3" s="6"/>
    </row>
    <row r="4" spans="1:7" s="1" customFormat="1" ht="15.6">
      <c r="B4" s="7"/>
      <c r="C4" s="3"/>
    </row>
    <row r="5" spans="1:7" s="1" customFormat="1" ht="81" customHeight="1">
      <c r="A5" s="30" t="s">
        <v>1</v>
      </c>
      <c r="B5" s="30" t="s">
        <v>2</v>
      </c>
      <c r="C5" s="31" t="s">
        <v>48</v>
      </c>
      <c r="D5" s="30" t="s">
        <v>49</v>
      </c>
      <c r="E5" s="30" t="s">
        <v>3</v>
      </c>
      <c r="F5" s="30" t="s">
        <v>4</v>
      </c>
    </row>
    <row r="6" spans="1:7" s="1" customFormat="1" ht="16.2" customHeight="1">
      <c r="A6" s="10">
        <v>1</v>
      </c>
      <c r="B6" s="8">
        <v>2</v>
      </c>
      <c r="C6" s="9">
        <v>4</v>
      </c>
      <c r="D6" s="9">
        <v>5</v>
      </c>
      <c r="E6" s="8" t="s">
        <v>5</v>
      </c>
      <c r="F6" s="9" t="s">
        <v>6</v>
      </c>
    </row>
    <row r="7" spans="1:7" s="1" customFormat="1" ht="15.6">
      <c r="A7" s="11">
        <v>801</v>
      </c>
      <c r="B7" s="12" t="s">
        <v>7</v>
      </c>
      <c r="C7" s="13">
        <v>267957</v>
      </c>
      <c r="D7" s="13">
        <v>259439</v>
      </c>
      <c r="E7" s="14">
        <f>D7-C7</f>
        <v>-8518</v>
      </c>
      <c r="F7" s="15">
        <f>D7/C7*100</f>
        <v>96.82113174875073</v>
      </c>
    </row>
    <row r="8" spans="1:7" s="1" customFormat="1" ht="15.6">
      <c r="A8" s="11" t="s">
        <v>8</v>
      </c>
      <c r="B8" s="12" t="s">
        <v>50</v>
      </c>
      <c r="C8" s="13">
        <v>948982.7</v>
      </c>
      <c r="D8" s="13">
        <v>927977.1</v>
      </c>
      <c r="E8" s="14">
        <f t="shared" ref="E8:E37" si="0">D8-C8</f>
        <v>-21005.599999999977</v>
      </c>
      <c r="F8" s="15">
        <f t="shared" ref="F8:F45" si="1">D8/C8*100</f>
        <v>97.786513916428618</v>
      </c>
    </row>
    <row r="9" spans="1:7" ht="31.2">
      <c r="A9" s="11" t="s">
        <v>9</v>
      </c>
      <c r="B9" s="12" t="s">
        <v>10</v>
      </c>
      <c r="C9" s="13">
        <v>367633.9</v>
      </c>
      <c r="D9" s="13">
        <v>353104.6</v>
      </c>
      <c r="E9" s="14">
        <f t="shared" si="0"/>
        <v>-14529.300000000047</v>
      </c>
      <c r="F9" s="15">
        <f t="shared" si="1"/>
        <v>96.047888946041155</v>
      </c>
    </row>
    <row r="10" spans="1:7" ht="31.2">
      <c r="A10" s="11">
        <v>804</v>
      </c>
      <c r="B10" s="12" t="s">
        <v>11</v>
      </c>
      <c r="C10" s="13">
        <v>14727.7</v>
      </c>
      <c r="D10" s="13">
        <v>14226.5</v>
      </c>
      <c r="E10" s="14">
        <f t="shared" si="0"/>
        <v>-501.20000000000073</v>
      </c>
      <c r="F10" s="15">
        <f t="shared" si="1"/>
        <v>96.596888855693692</v>
      </c>
    </row>
    <row r="11" spans="1:7" ht="31.2">
      <c r="A11" s="16">
        <v>805</v>
      </c>
      <c r="B11" s="12" t="s">
        <v>12</v>
      </c>
      <c r="C11" s="13">
        <v>720731.1</v>
      </c>
      <c r="D11" s="13">
        <v>746906.6</v>
      </c>
      <c r="E11" s="14">
        <f t="shared" si="0"/>
        <v>26175.5</v>
      </c>
      <c r="F11" s="15">
        <f t="shared" si="1"/>
        <v>103.63179832256442</v>
      </c>
    </row>
    <row r="12" spans="1:7" ht="46.8">
      <c r="A12" s="11" t="s">
        <v>13</v>
      </c>
      <c r="B12" s="12" t="s">
        <v>14</v>
      </c>
      <c r="C12" s="13">
        <v>54736.7</v>
      </c>
      <c r="D12" s="13">
        <v>53121.8</v>
      </c>
      <c r="E12" s="14">
        <f t="shared" si="0"/>
        <v>-1614.8999999999942</v>
      </c>
      <c r="F12" s="15">
        <f t="shared" si="1"/>
        <v>97.049694263629348</v>
      </c>
    </row>
    <row r="13" spans="1:7" ht="15.6">
      <c r="A13" s="11">
        <v>807</v>
      </c>
      <c r="B13" s="12" t="s">
        <v>51</v>
      </c>
      <c r="C13" s="13">
        <v>2966886.5</v>
      </c>
      <c r="D13" s="13">
        <v>2575978.7999999998</v>
      </c>
      <c r="E13" s="14">
        <f t="shared" si="0"/>
        <v>-390907.70000000019</v>
      </c>
      <c r="F13" s="15">
        <f t="shared" si="1"/>
        <v>86.824312288319746</v>
      </c>
    </row>
    <row r="14" spans="1:7" ht="31.2">
      <c r="A14" s="11" t="s">
        <v>16</v>
      </c>
      <c r="B14" s="12" t="s">
        <v>17</v>
      </c>
      <c r="C14" s="13">
        <v>240473.1</v>
      </c>
      <c r="D14" s="13">
        <v>242976.2</v>
      </c>
      <c r="E14" s="14">
        <f>D14-C14</f>
        <v>2503.1000000000058</v>
      </c>
      <c r="F14" s="15">
        <f>D14/C14*100</f>
        <v>101.04090644650068</v>
      </c>
    </row>
    <row r="15" spans="1:7" ht="31.2">
      <c r="A15" s="11">
        <v>810</v>
      </c>
      <c r="B15" s="12" t="s">
        <v>15</v>
      </c>
      <c r="C15" s="13">
        <v>745188.7</v>
      </c>
      <c r="D15" s="13">
        <v>715494.8</v>
      </c>
      <c r="E15" s="14">
        <f t="shared" si="0"/>
        <v>-29693.899999999907</v>
      </c>
      <c r="F15" s="15">
        <f t="shared" si="1"/>
        <v>96.015250902221155</v>
      </c>
    </row>
    <row r="16" spans="1:7" ht="15.6">
      <c r="A16" s="11">
        <v>811</v>
      </c>
      <c r="B16" s="12" t="s">
        <v>52</v>
      </c>
      <c r="C16" s="13">
        <v>16633042.9</v>
      </c>
      <c r="D16" s="13">
        <v>16457725.199999999</v>
      </c>
      <c r="E16" s="14">
        <f t="shared" si="0"/>
        <v>-175317.70000000112</v>
      </c>
      <c r="F16" s="15">
        <f t="shared" si="1"/>
        <v>98.945967367161657</v>
      </c>
    </row>
    <row r="17" spans="1:6" ht="15.6">
      <c r="A17" s="11" t="s">
        <v>18</v>
      </c>
      <c r="B17" s="12" t="s">
        <v>53</v>
      </c>
      <c r="C17" s="13">
        <v>1040947.6</v>
      </c>
      <c r="D17" s="13">
        <v>958686.5</v>
      </c>
      <c r="E17" s="14">
        <f t="shared" si="0"/>
        <v>-82261.099999999977</v>
      </c>
      <c r="F17" s="15">
        <f t="shared" si="1"/>
        <v>92.09747925832194</v>
      </c>
    </row>
    <row r="18" spans="1:6" ht="15.6">
      <c r="A18" s="11" t="s">
        <v>19</v>
      </c>
      <c r="B18" s="12" t="s">
        <v>54</v>
      </c>
      <c r="C18" s="13">
        <v>20283282.199999999</v>
      </c>
      <c r="D18" s="13">
        <v>20866942.800000001</v>
      </c>
      <c r="E18" s="14">
        <f t="shared" si="0"/>
        <v>583660.60000000149</v>
      </c>
      <c r="F18" s="15">
        <f t="shared" si="1"/>
        <v>102.87754513418939</v>
      </c>
    </row>
    <row r="19" spans="1:6" ht="31.2">
      <c r="A19" s="11" t="s">
        <v>20</v>
      </c>
      <c r="B19" s="12" t="s">
        <v>55</v>
      </c>
      <c r="C19" s="13">
        <v>1643427.5</v>
      </c>
      <c r="D19" s="13">
        <v>1427638.1</v>
      </c>
      <c r="E19" s="14">
        <f t="shared" si="0"/>
        <v>-215789.39999999991</v>
      </c>
      <c r="F19" s="15">
        <f t="shared" si="1"/>
        <v>86.869551592631865</v>
      </c>
    </row>
    <row r="20" spans="1:6" ht="31.2">
      <c r="A20" s="11" t="s">
        <v>21</v>
      </c>
      <c r="B20" s="12" t="s">
        <v>56</v>
      </c>
      <c r="C20" s="13">
        <v>178524.3</v>
      </c>
      <c r="D20" s="13">
        <v>186278.1</v>
      </c>
      <c r="E20" s="14">
        <f t="shared" si="0"/>
        <v>7753.8000000000175</v>
      </c>
      <c r="F20" s="15">
        <f t="shared" si="1"/>
        <v>104.34327427694718</v>
      </c>
    </row>
    <row r="21" spans="1:6" ht="15.6">
      <c r="A21" s="11" t="s">
        <v>22</v>
      </c>
      <c r="B21" s="12" t="s">
        <v>57</v>
      </c>
      <c r="C21" s="13">
        <v>3817420.7999999998</v>
      </c>
      <c r="D21" s="13">
        <v>4353705.5</v>
      </c>
      <c r="E21" s="14">
        <f t="shared" si="0"/>
        <v>536284.70000000019</v>
      </c>
      <c r="F21" s="15">
        <f t="shared" si="1"/>
        <v>114.04835170385199</v>
      </c>
    </row>
    <row r="22" spans="1:6" ht="31.2">
      <c r="A22" s="11">
        <v>817</v>
      </c>
      <c r="B22" s="12" t="s">
        <v>59</v>
      </c>
      <c r="C22" s="13">
        <v>893527.8</v>
      </c>
      <c r="D22" s="13">
        <v>771721.7</v>
      </c>
      <c r="E22" s="14">
        <f>D22-C22</f>
        <v>-121806.10000000009</v>
      </c>
      <c r="F22" s="15">
        <f>D22/C22*100</f>
        <v>86.367956318762538</v>
      </c>
    </row>
    <row r="23" spans="1:6" ht="31.2">
      <c r="A23" s="11" t="s">
        <v>23</v>
      </c>
      <c r="B23" s="12" t="s">
        <v>58</v>
      </c>
      <c r="C23" s="13">
        <v>296966.2</v>
      </c>
      <c r="D23" s="13">
        <v>278342</v>
      </c>
      <c r="E23" s="14">
        <f t="shared" si="0"/>
        <v>-18624.200000000012</v>
      </c>
      <c r="F23" s="15">
        <f t="shared" si="1"/>
        <v>93.728511864313163</v>
      </c>
    </row>
    <row r="24" spans="1:6" ht="31.2">
      <c r="A24" s="11">
        <v>819</v>
      </c>
      <c r="B24" s="12" t="s">
        <v>60</v>
      </c>
      <c r="C24" s="13">
        <v>964359</v>
      </c>
      <c r="D24" s="13">
        <v>919597.1</v>
      </c>
      <c r="E24" s="14">
        <f>D24-C24</f>
        <v>-44761.900000000023</v>
      </c>
      <c r="F24" s="15">
        <f>D24/C24*100</f>
        <v>95.358377948461097</v>
      </c>
    </row>
    <row r="25" spans="1:6" ht="15.6">
      <c r="A25" s="11" t="s">
        <v>24</v>
      </c>
      <c r="B25" s="12" t="s">
        <v>61</v>
      </c>
      <c r="C25" s="13">
        <v>304367.09999999998</v>
      </c>
      <c r="D25" s="13">
        <v>726458.6</v>
      </c>
      <c r="E25" s="14">
        <f>D25-C25</f>
        <v>422091.5</v>
      </c>
      <c r="F25" s="15">
        <f>D25/C25*100</f>
        <v>238.6784248363243</v>
      </c>
    </row>
    <row r="26" spans="1:6" ht="31.2">
      <c r="A26" s="11" t="s">
        <v>25</v>
      </c>
      <c r="B26" s="12" t="s">
        <v>26</v>
      </c>
      <c r="C26" s="13">
        <v>33461.199999999997</v>
      </c>
      <c r="D26" s="13">
        <v>32665.3</v>
      </c>
      <c r="E26" s="14">
        <f t="shared" si="0"/>
        <v>-795.89999999999782</v>
      </c>
      <c r="F26" s="15">
        <f t="shared" si="1"/>
        <v>97.621424216704725</v>
      </c>
    </row>
    <row r="27" spans="1:6" ht="15.6">
      <c r="A27" s="11" t="s">
        <v>27</v>
      </c>
      <c r="B27" s="12" t="s">
        <v>28</v>
      </c>
      <c r="C27" s="13">
        <v>543629.30000000005</v>
      </c>
      <c r="D27" s="13">
        <v>532898.80000000005</v>
      </c>
      <c r="E27" s="14">
        <f t="shared" si="0"/>
        <v>-10730.5</v>
      </c>
      <c r="F27" s="15">
        <f t="shared" si="1"/>
        <v>98.026136560336241</v>
      </c>
    </row>
    <row r="28" spans="1:6" ht="31.2">
      <c r="A28" s="11" t="s">
        <v>29</v>
      </c>
      <c r="B28" s="12" t="s">
        <v>62</v>
      </c>
      <c r="C28" s="13">
        <v>16358636.699999999</v>
      </c>
      <c r="D28" s="13">
        <v>15969746.300000001</v>
      </c>
      <c r="E28" s="14">
        <f t="shared" si="0"/>
        <v>-388890.39999999851</v>
      </c>
      <c r="F28" s="15">
        <f t="shared" si="1"/>
        <v>97.622721213681587</v>
      </c>
    </row>
    <row r="29" spans="1:6" ht="15.6">
      <c r="A29" s="11" t="s">
        <v>30</v>
      </c>
      <c r="B29" s="12" t="s">
        <v>63</v>
      </c>
      <c r="C29" s="13">
        <v>7145346.7999999998</v>
      </c>
      <c r="D29" s="13">
        <v>6332608.2000000002</v>
      </c>
      <c r="E29" s="14">
        <f t="shared" si="0"/>
        <v>-812738.59999999963</v>
      </c>
      <c r="F29" s="15">
        <f t="shared" si="1"/>
        <v>88.625624161447277</v>
      </c>
    </row>
    <row r="30" spans="1:6" ht="31.2">
      <c r="A30" s="11" t="s">
        <v>31</v>
      </c>
      <c r="B30" s="12" t="s">
        <v>32</v>
      </c>
      <c r="C30" s="13">
        <v>14780.6</v>
      </c>
      <c r="D30" s="13">
        <v>14413</v>
      </c>
      <c r="E30" s="14">
        <f t="shared" si="0"/>
        <v>-367.60000000000036</v>
      </c>
      <c r="F30" s="15">
        <f t="shared" si="1"/>
        <v>97.512956172279871</v>
      </c>
    </row>
    <row r="31" spans="1:6" ht="31.2">
      <c r="A31" s="11">
        <v>830</v>
      </c>
      <c r="B31" s="12" t="s">
        <v>64</v>
      </c>
      <c r="C31" s="13">
        <v>10270612.5</v>
      </c>
      <c r="D31" s="13">
        <v>7384827.9000000004</v>
      </c>
      <c r="E31" s="14">
        <f t="shared" si="0"/>
        <v>-2885784.5999999996</v>
      </c>
      <c r="F31" s="15">
        <f t="shared" si="1"/>
        <v>71.902507275004297</v>
      </c>
    </row>
    <row r="32" spans="1:6" ht="15.6">
      <c r="A32" s="11" t="s">
        <v>33</v>
      </c>
      <c r="B32" s="12" t="s">
        <v>34</v>
      </c>
      <c r="C32" s="13">
        <v>84328.3</v>
      </c>
      <c r="D32" s="13">
        <v>79850.7</v>
      </c>
      <c r="E32" s="14">
        <f t="shared" si="0"/>
        <v>-4477.6000000000058</v>
      </c>
      <c r="F32" s="15">
        <f t="shared" si="1"/>
        <v>94.690275980898448</v>
      </c>
    </row>
    <row r="33" spans="1:7" ht="15.6">
      <c r="A33" s="11" t="s">
        <v>35</v>
      </c>
      <c r="B33" s="12" t="s">
        <v>36</v>
      </c>
      <c r="C33" s="13">
        <v>111733.3</v>
      </c>
      <c r="D33" s="13">
        <v>109012.6</v>
      </c>
      <c r="E33" s="14">
        <f t="shared" si="0"/>
        <v>-2720.6999999999971</v>
      </c>
      <c r="F33" s="15">
        <f t="shared" si="1"/>
        <v>97.565005240156694</v>
      </c>
    </row>
    <row r="34" spans="1:7" ht="31.2">
      <c r="A34" s="11" t="s">
        <v>37</v>
      </c>
      <c r="B34" s="12" t="s">
        <v>38</v>
      </c>
      <c r="C34" s="13">
        <v>82397.8</v>
      </c>
      <c r="D34" s="13">
        <v>74560.100000000006</v>
      </c>
      <c r="E34" s="14">
        <f t="shared" si="0"/>
        <v>-7837.6999999999971</v>
      </c>
      <c r="F34" s="15">
        <f t="shared" si="1"/>
        <v>90.487974193485755</v>
      </c>
    </row>
    <row r="35" spans="1:7" ht="31.2">
      <c r="A35" s="11" t="s">
        <v>39</v>
      </c>
      <c r="B35" s="12" t="s">
        <v>65</v>
      </c>
      <c r="C35" s="13">
        <v>413330.3</v>
      </c>
      <c r="D35" s="13">
        <v>402428.2</v>
      </c>
      <c r="E35" s="14">
        <f t="shared" si="0"/>
        <v>-10902.099999999977</v>
      </c>
      <c r="F35" s="15">
        <f t="shared" si="1"/>
        <v>97.362375804532121</v>
      </c>
    </row>
    <row r="36" spans="1:7" ht="31.2">
      <c r="A36" s="11" t="s">
        <v>40</v>
      </c>
      <c r="B36" s="12" t="s">
        <v>41</v>
      </c>
      <c r="C36" s="13">
        <v>41497.4</v>
      </c>
      <c r="D36" s="13">
        <v>36773.199999999997</v>
      </c>
      <c r="E36" s="14">
        <f t="shared" si="0"/>
        <v>-4724.2000000000044</v>
      </c>
      <c r="F36" s="15">
        <f t="shared" si="1"/>
        <v>88.615672307180688</v>
      </c>
    </row>
    <row r="37" spans="1:7" ht="31.2">
      <c r="A37" s="11">
        <v>841</v>
      </c>
      <c r="B37" s="12" t="s">
        <v>66</v>
      </c>
      <c r="C37" s="13">
        <v>48545.1</v>
      </c>
      <c r="D37" s="13">
        <v>43458.400000000001</v>
      </c>
      <c r="E37" s="14">
        <f t="shared" si="0"/>
        <v>-5086.6999999999971</v>
      </c>
      <c r="F37" s="15">
        <f t="shared" si="1"/>
        <v>89.521702499325372</v>
      </c>
    </row>
    <row r="38" spans="1:7" ht="46.8">
      <c r="A38" s="11">
        <v>843</v>
      </c>
      <c r="B38" s="17" t="s">
        <v>42</v>
      </c>
      <c r="C38" s="13">
        <v>234954.5</v>
      </c>
      <c r="D38" s="13">
        <v>392529.2</v>
      </c>
      <c r="E38" s="14">
        <f>D38-C38</f>
        <v>157574.70000000001</v>
      </c>
      <c r="F38" s="15">
        <f>D38/C38*100</f>
        <v>167.06604895841534</v>
      </c>
    </row>
    <row r="39" spans="1:7" ht="31.2">
      <c r="A39" s="11">
        <v>844</v>
      </c>
      <c r="B39" s="12" t="s">
        <v>67</v>
      </c>
      <c r="C39" s="13">
        <v>1125623.5</v>
      </c>
      <c r="D39" s="13">
        <v>1116044.2</v>
      </c>
      <c r="E39" s="14">
        <f t="shared" ref="E39:E45" si="2">D39-C39</f>
        <v>-9579.3000000000466</v>
      </c>
      <c r="F39" s="15">
        <f t="shared" si="1"/>
        <v>99.148978321792313</v>
      </c>
    </row>
    <row r="40" spans="1:7" ht="31.2">
      <c r="A40" s="11">
        <v>845</v>
      </c>
      <c r="B40" s="12" t="s">
        <v>68</v>
      </c>
      <c r="C40" s="13">
        <v>202934.5</v>
      </c>
      <c r="D40" s="13">
        <v>200334.6</v>
      </c>
      <c r="E40" s="14">
        <f t="shared" si="2"/>
        <v>-2599.8999999999942</v>
      </c>
      <c r="F40" s="15">
        <f t="shared" si="1"/>
        <v>98.718847707018782</v>
      </c>
    </row>
    <row r="41" spans="1:7" ht="31.2">
      <c r="A41" s="11">
        <v>846</v>
      </c>
      <c r="B41" s="12" t="s">
        <v>69</v>
      </c>
      <c r="C41" s="13">
        <v>264350.90000000002</v>
      </c>
      <c r="D41" s="28">
        <v>259028.2</v>
      </c>
      <c r="E41" s="14">
        <f>D41-C41</f>
        <v>-5322.7000000000116</v>
      </c>
      <c r="F41" s="15">
        <f>D41/C41*100</f>
        <v>97.986502031958281</v>
      </c>
    </row>
    <row r="42" spans="1:7" ht="15.6">
      <c r="A42" s="11">
        <v>847</v>
      </c>
      <c r="B42" s="12" t="s">
        <v>70</v>
      </c>
      <c r="C42" s="13">
        <v>391080.2</v>
      </c>
      <c r="D42" s="28">
        <v>390152.7</v>
      </c>
      <c r="E42" s="13">
        <f>D42-C42</f>
        <v>-927.5</v>
      </c>
      <c r="F42" s="27">
        <f>D42/C42*100</f>
        <v>99.762836369624438</v>
      </c>
    </row>
    <row r="43" spans="1:7" ht="31.2">
      <c r="A43" s="11">
        <v>848</v>
      </c>
      <c r="B43" s="12" t="s">
        <v>71</v>
      </c>
      <c r="C43" s="13">
        <v>68442.100000000006</v>
      </c>
      <c r="D43" s="28">
        <v>63438.3</v>
      </c>
      <c r="E43" s="13">
        <f>D43-C43</f>
        <v>-5003.8000000000029</v>
      </c>
      <c r="F43" s="27">
        <f>D43/C43*100</f>
        <v>92.689002821362877</v>
      </c>
    </row>
    <row r="44" spans="1:7" ht="15.6">
      <c r="A44" s="11">
        <v>849</v>
      </c>
      <c r="B44" s="12" t="s">
        <v>72</v>
      </c>
      <c r="C44" s="13">
        <v>649024.6</v>
      </c>
      <c r="D44" s="28">
        <v>641840.1</v>
      </c>
      <c r="E44" s="13">
        <f>D44-C44</f>
        <v>-7184.5</v>
      </c>
      <c r="F44" s="27">
        <f>D44/C44*100</f>
        <v>98.893031173240587</v>
      </c>
    </row>
    <row r="45" spans="1:7" ht="15.6">
      <c r="A45" s="18"/>
      <c r="B45" s="19" t="s">
        <v>43</v>
      </c>
      <c r="C45" s="20">
        <f>SUM(C7:C44)</f>
        <v>90467892.399999976</v>
      </c>
      <c r="D45" s="20">
        <f>SUM(D7:D44)</f>
        <v>86912931.000000015</v>
      </c>
      <c r="E45" s="14">
        <f t="shared" si="2"/>
        <v>-3554961.3999999613</v>
      </c>
      <c r="F45" s="15">
        <f t="shared" si="1"/>
        <v>96.070471737882599</v>
      </c>
    </row>
    <row r="47" spans="1:7" s="1" customFormat="1" ht="16.2">
      <c r="A47" s="21" t="s">
        <v>44</v>
      </c>
      <c r="B47" s="22"/>
      <c r="C47" s="21"/>
      <c r="E47" s="23"/>
      <c r="F47" s="24"/>
      <c r="G47" s="25"/>
    </row>
    <row r="48" spans="1:7" s="1" customFormat="1" ht="16.2">
      <c r="A48" s="21" t="s">
        <v>45</v>
      </c>
      <c r="B48" s="26"/>
      <c r="C48" s="23"/>
      <c r="E48" s="21" t="s">
        <v>46</v>
      </c>
      <c r="F48" s="24"/>
      <c r="G48" s="25"/>
    </row>
  </sheetData>
  <mergeCells count="1">
    <mergeCell ref="A3:F3"/>
  </mergeCells>
  <pageMargins left="0.56999999999999995" right="0.19685039370078741" top="0.31496062992125984" bottom="0.27559055118110237" header="0.26" footer="0.15748031496062992"/>
  <pageSetup paperSize="9" scale="8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2016-05-31T05:44:27Z</cp:lastPrinted>
  <dcterms:created xsi:type="dcterms:W3CDTF">2016-03-29T06:20:20Z</dcterms:created>
  <dcterms:modified xsi:type="dcterms:W3CDTF">2016-05-31T05:48:39Z</dcterms:modified>
</cp:coreProperties>
</file>