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4460" windowHeight="7845" firstSheet="3" activeTab="6"/>
  </bookViews>
  <sheets>
    <sheet name="Динами ка изменения ср. зп" sheetId="22" r:id="rId1"/>
    <sheet name="Динамика мед и соц раб" sheetId="2" r:id="rId2"/>
    <sheet name="Динамика пед работников" sheetId="28" r:id="rId3"/>
    <sheet name="Динамика культура и пед раб" sheetId="29" r:id="rId4"/>
    <sheet name="Уровень мед" sheetId="24" r:id="rId5"/>
    <sheet name="Уровень пед" sheetId="26" r:id="rId6"/>
    <sheet name="Уровень культура и пед " sheetId="27" r:id="rId7"/>
  </sheets>
  <calcPr calcId="124519"/>
</workbook>
</file>

<file path=xl/calcChain.xml><?xml version="1.0" encoding="utf-8"?>
<calcChain xmlns="http://schemas.openxmlformats.org/spreadsheetml/2006/main">
  <c r="I4" i="22"/>
  <c r="H4"/>
  <c r="H6"/>
  <c r="H5"/>
  <c r="I6"/>
  <c r="I5"/>
  <c r="K9" i="29" l="1"/>
  <c r="J9"/>
  <c r="K10" i="28"/>
  <c r="J10"/>
  <c r="J10" i="2"/>
  <c r="K10"/>
</calcChain>
</file>

<file path=xl/sharedStrings.xml><?xml version="1.0" encoding="utf-8"?>
<sst xmlns="http://schemas.openxmlformats.org/spreadsheetml/2006/main" count="124" uniqueCount="53">
  <si>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</si>
  <si>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</si>
  <si>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</si>
  <si>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ВО</t>
  </si>
  <si>
    <t>ЮФО</t>
  </si>
  <si>
    <t>2013 год</t>
  </si>
  <si>
    <t xml:space="preserve">Средняя заработная плата в сфере общего образования </t>
  </si>
  <si>
    <t>Средняя заработная плата по экономике</t>
  </si>
  <si>
    <t>Социальные работники</t>
  </si>
  <si>
    <t>Педагогические работники образовательных учреждений общего образования</t>
  </si>
  <si>
    <t xml:space="preserve">Педагогические работники дошкольных образовательных учреждений </t>
  </si>
  <si>
    <t>Преподаватели и мастера производственного обучения образовательных учреждений начального и среднего профессионального образования</t>
  </si>
  <si>
    <t>Работники учреждений культуры</t>
  </si>
  <si>
    <t xml:space="preserve">Младший медицинский  персонал </t>
  </si>
  <si>
    <t>Российская Федерация</t>
  </si>
  <si>
    <t>Южный федеральный округ</t>
  </si>
  <si>
    <t>Волгоградская область</t>
  </si>
  <si>
    <t xml:space="preserve">Врачи </t>
  </si>
  <si>
    <t xml:space="preserve">Средний медицинский  персонал </t>
  </si>
  <si>
    <t xml:space="preserve"> 2014 год</t>
  </si>
  <si>
    <t>за 3 мес. 2014 года</t>
  </si>
  <si>
    <t>за 6 мес. 2014 года</t>
  </si>
  <si>
    <t>за 9 мес. 2014 года</t>
  </si>
  <si>
    <t>Педагогические работники, оказывающие соц. услуги детям-сиротам и детям, оставшимся без попечения родителей</t>
  </si>
  <si>
    <t xml:space="preserve">Препод. и мастера производственного обучения </t>
  </si>
  <si>
    <t>Пед. работники, оказывающих соц. услуги детям-сиротам и детям, оставшимся без попечения родителей</t>
  </si>
  <si>
    <t>Пед. работники общего образования</t>
  </si>
  <si>
    <t>Препод. образовательных уч-й высшего проф.образования</t>
  </si>
  <si>
    <t xml:space="preserve"> 2015 год</t>
  </si>
  <si>
    <t xml:space="preserve"> 2016 год</t>
  </si>
  <si>
    <t>2016 год</t>
  </si>
  <si>
    <t xml:space="preserve"> 2013 год</t>
  </si>
  <si>
    <t xml:space="preserve"> РФ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</si>
  <si>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</si>
  <si>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</si>
  <si>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</si>
  <si>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Преподаватели образовательных учреждений высшего профессионального образования</t>
  </si>
  <si>
    <t>Педагогические работники дошкольных образовательных организаций*</t>
  </si>
  <si>
    <t>Педагогические работники учреждений дополнительного образования детей**</t>
  </si>
  <si>
    <t>Сравнительный анализ уровня средней заработной платы работников социальной сферы Волгоградской области, Южного федерального округа и Российской Федерации за 2013-2016 годы  и 1 квартал  2017 года</t>
  </si>
  <si>
    <t>Пед. работники дошкольных образовательных организаций*</t>
  </si>
  <si>
    <t>Пед. работники учреждений дополнительного образования детей**</t>
  </si>
  <si>
    <t>Пед. работники дошкольных образовательных организаций</t>
  </si>
  <si>
    <t>Пед. работники учреждений дополнительного образования детей</t>
  </si>
  <si>
    <t>к 2016</t>
  </si>
  <si>
    <t xml:space="preserve"> к 2014</t>
  </si>
  <si>
    <t>Педагогические работники образовательных уч-ний общего образования</t>
  </si>
  <si>
    <t>Преподаватели образовательных уч-ний высшего профессионального образования</t>
  </si>
  <si>
    <t>Преподаватели и мастера производственного обучения образовательных орг-ций нач. и ср. проф.образования</t>
  </si>
  <si>
    <t>Педагогические работники дошкольных образовательных организаций</t>
  </si>
  <si>
    <t>Педагогические работники учреждений дополнительного образования детей</t>
  </si>
  <si>
    <t>январь-сентябрь 2017 года</t>
  </si>
  <si>
    <t>9 мес. 2017 года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</si>
</sst>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1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" fontId="0" fillId="0" borderId="0" xfId="0" applyNumberFormat="1" applyFill="1" applyBorder="1"/>
    <xf numFmtId="164" fontId="0" fillId="0" borderId="0" xfId="0" applyNumberFormat="1" applyFill="1" applyBorder="1"/>
    <xf numFmtId="164" fontId="0" fillId="2" borderId="0" xfId="0" applyNumberFormat="1" applyFill="1" applyBorder="1"/>
    <xf numFmtId="0" fontId="0" fillId="2" borderId="0" xfId="0" applyFill="1" applyBorder="1"/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164" fontId="2" fillId="4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99FFCC"/>
      <color rgb="FF99CCFF"/>
      <color rgb="FF66CCFF"/>
      <color rgb="FFCCECFF"/>
      <color rgb="FF0099FF"/>
      <color rgb="FF6699FF"/>
      <color rgb="FF33CCFF"/>
      <color rgb="FFFF9933"/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i="1"/>
            </a:pPr>
            <a:r>
              <a:rPr lang="ru-RU" i="1"/>
              <a:t>Средняя заработная плата в экономике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2735420267588506E-2"/>
          <c:y val="0.12616542401226399"/>
          <c:w val="0.88490685615517706"/>
          <c:h val="0.70249227696095506"/>
        </c:manualLayout>
      </c:layout>
      <c:barChart>
        <c:barDir val="col"/>
        <c:grouping val="clustered"/>
        <c:ser>
          <c:idx val="0"/>
          <c:order val="0"/>
          <c:tx>
            <c:strRef>
              <c:f>'Динами ка изменения ср. зп'!$C$3</c:f>
              <c:strCache>
                <c:ptCount val="1"/>
                <c:pt idx="0">
                  <c:v>2013 год</c:v>
                </c:pt>
              </c:strCache>
            </c:strRef>
          </c:tx>
          <c:spPr>
            <a:solidFill>
              <a:srgbClr val="FF6699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'Динами ка изменения ср. зп'!$B$4:$B$6</c:f>
              <c:strCache>
                <c:ptCount val="3"/>
                <c:pt idx="0">
                  <c:v>Волгоградская область</c:v>
                </c:pt>
                <c:pt idx="1">
                  <c:v>Южный федеральный округ</c:v>
                </c:pt>
                <c:pt idx="2">
                  <c:v>Российская Федерация</c:v>
                </c:pt>
              </c:strCache>
            </c:strRef>
          </c:cat>
          <c:val>
            <c:numRef>
              <c:f>'Динами ка изменения ср. зп'!$C$4:$C$6</c:f>
              <c:numCache>
                <c:formatCode>0</c:formatCode>
                <c:ptCount val="3"/>
                <c:pt idx="0">
                  <c:v>21154</c:v>
                </c:pt>
                <c:pt idx="1">
                  <c:v>22496</c:v>
                </c:pt>
                <c:pt idx="2">
                  <c:v>29960</c:v>
                </c:pt>
              </c:numCache>
            </c:numRef>
          </c:val>
        </c:ser>
        <c:ser>
          <c:idx val="1"/>
          <c:order val="1"/>
          <c:tx>
            <c:strRef>
              <c:f>'Динами ка изменения ср. зп'!$D$3</c:f>
              <c:strCache>
                <c:ptCount val="1"/>
                <c:pt idx="0">
                  <c:v> 2014 год</c:v>
                </c:pt>
              </c:strCache>
            </c:strRef>
          </c:tx>
          <c:spPr>
            <a:solidFill>
              <a:srgbClr val="0066FF"/>
            </a:solidFill>
            <a:ln>
              <a:noFill/>
            </a:ln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2"/>
              <c:layout>
                <c:manualLayout>
                  <c:x val="0"/>
                  <c:y val="1.5732546705998034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'Динами ка изменения ср. зп'!$B$4:$B$6</c:f>
              <c:strCache>
                <c:ptCount val="3"/>
                <c:pt idx="0">
                  <c:v>Волгоградская область</c:v>
                </c:pt>
                <c:pt idx="1">
                  <c:v>Южный федеральный округ</c:v>
                </c:pt>
                <c:pt idx="2">
                  <c:v>Российская Федерация</c:v>
                </c:pt>
              </c:strCache>
            </c:strRef>
          </c:cat>
          <c:val>
            <c:numRef>
              <c:f>'Динами ка изменения ср. зп'!$D$4:$D$6</c:f>
              <c:numCache>
                <c:formatCode>0</c:formatCode>
                <c:ptCount val="3"/>
                <c:pt idx="0">
                  <c:v>23929</c:v>
                </c:pt>
                <c:pt idx="1">
                  <c:v>24518</c:v>
                </c:pt>
                <c:pt idx="2">
                  <c:v>32611</c:v>
                </c:pt>
              </c:numCache>
            </c:numRef>
          </c:val>
        </c:ser>
        <c:ser>
          <c:idx val="2"/>
          <c:order val="2"/>
          <c:tx>
            <c:strRef>
              <c:f>'Динами ка изменения ср. зп'!$E$3</c:f>
              <c:strCache>
                <c:ptCount val="1"/>
                <c:pt idx="0">
                  <c:v> 2015 год</c:v>
                </c:pt>
              </c:strCache>
            </c:strRef>
          </c:tx>
          <c:spPr>
            <a:solidFill>
              <a:srgbClr val="00A84C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1"/>
              <c:layout>
                <c:manualLayout>
                  <c:x val="2.0325203252032522E-3"/>
                  <c:y val="1.1799410029498488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'Динами ка изменения ср. зп'!$B$4:$B$6</c:f>
              <c:strCache>
                <c:ptCount val="3"/>
                <c:pt idx="0">
                  <c:v>Волгоградская область</c:v>
                </c:pt>
                <c:pt idx="1">
                  <c:v>Южный федеральный округ</c:v>
                </c:pt>
                <c:pt idx="2">
                  <c:v>Российская Федерация</c:v>
                </c:pt>
              </c:strCache>
            </c:strRef>
          </c:cat>
          <c:val>
            <c:numRef>
              <c:f>'Динами ка изменения ср. зп'!$E$4:$E$6</c:f>
              <c:numCache>
                <c:formatCode>0</c:formatCode>
                <c:ptCount val="3"/>
                <c:pt idx="0">
                  <c:v>22241</c:v>
                </c:pt>
                <c:pt idx="1">
                  <c:v>22896</c:v>
                </c:pt>
                <c:pt idx="2">
                  <c:v>30694</c:v>
                </c:pt>
              </c:numCache>
            </c:numRef>
          </c:val>
        </c:ser>
        <c:ser>
          <c:idx val="3"/>
          <c:order val="3"/>
          <c:tx>
            <c:strRef>
              <c:f>'Динами ка изменения ср. зп'!$F$3</c:f>
              <c:strCache>
                <c:ptCount val="1"/>
                <c:pt idx="0">
                  <c:v> 2016 год</c:v>
                </c:pt>
              </c:strCache>
            </c:strRef>
          </c:tx>
          <c:spPr>
            <a:solidFill>
              <a:srgbClr val="7030A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2"/>
              <c:layout>
                <c:manualLayout>
                  <c:x val="2.0325203252032522E-3"/>
                  <c:y val="3.9331366764995138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'Динами ка изменения ср. зп'!$B$4:$B$6</c:f>
              <c:strCache>
                <c:ptCount val="3"/>
                <c:pt idx="0">
                  <c:v>Волгоградская область</c:v>
                </c:pt>
                <c:pt idx="1">
                  <c:v>Южный федеральный округ</c:v>
                </c:pt>
                <c:pt idx="2">
                  <c:v>Российская Федерация</c:v>
                </c:pt>
              </c:strCache>
            </c:strRef>
          </c:cat>
          <c:val>
            <c:numRef>
              <c:f>'Динами ка изменения ср. зп'!$F$4:$F$6</c:f>
              <c:numCache>
                <c:formatCode>0</c:formatCode>
                <c:ptCount val="3"/>
                <c:pt idx="0">
                  <c:v>22885</c:v>
                </c:pt>
                <c:pt idx="1">
                  <c:v>23351</c:v>
                </c:pt>
                <c:pt idx="2">
                  <c:v>32633</c:v>
                </c:pt>
              </c:numCache>
            </c:numRef>
          </c:val>
        </c:ser>
        <c:ser>
          <c:idx val="4"/>
          <c:order val="4"/>
          <c:tx>
            <c:strRef>
              <c:f>'Динами ка изменения ср. зп'!$G$3</c:f>
              <c:strCache>
                <c:ptCount val="1"/>
                <c:pt idx="0">
                  <c:v>январь-сентябрь 2017 года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0"/>
                  <c:y val="7.8662733529990276E-3"/>
                </c:manualLayout>
              </c:layout>
              <c:showVal val="1"/>
            </c:dLbl>
            <c:dLbl>
              <c:idx val="1"/>
              <c:layout>
                <c:manualLayout>
                  <c:x val="2.0325203252033281E-3"/>
                  <c:y val="1.5732546705998034E-2"/>
                </c:manualLayout>
              </c:layout>
              <c:showVal val="1"/>
            </c:dLbl>
            <c:dLbl>
              <c:idx val="2"/>
              <c:layout>
                <c:manualLayout>
                  <c:x val="4.0650406504065054E-3"/>
                  <c:y val="1.1799410029498542E-2"/>
                </c:manualLayout>
              </c:layout>
              <c:showVal val="1"/>
            </c:dLbl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Val val="1"/>
          </c:dLbls>
          <c:cat>
            <c:strRef>
              <c:f>'Динами ка изменения ср. зп'!$B$4:$B$6</c:f>
              <c:strCache>
                <c:ptCount val="3"/>
                <c:pt idx="0">
                  <c:v>Волгоградская область</c:v>
                </c:pt>
                <c:pt idx="1">
                  <c:v>Южный федеральный округ</c:v>
                </c:pt>
                <c:pt idx="2">
                  <c:v>Российская Федерация</c:v>
                </c:pt>
              </c:strCache>
            </c:strRef>
          </c:cat>
          <c:val>
            <c:numRef>
              <c:f>'Динами ка изменения ср. зп'!$G$4:$G$6</c:f>
              <c:numCache>
                <c:formatCode>0</c:formatCode>
                <c:ptCount val="3"/>
                <c:pt idx="0">
                  <c:v>23369</c:v>
                </c:pt>
                <c:pt idx="1">
                  <c:v>24198</c:v>
                </c:pt>
                <c:pt idx="2">
                  <c:v>33787</c:v>
                </c:pt>
              </c:numCache>
            </c:numRef>
          </c:val>
        </c:ser>
        <c:dLbls>
          <c:showVal val="1"/>
        </c:dLbls>
        <c:gapWidth val="75"/>
        <c:overlap val="-25"/>
        <c:axId val="71910144"/>
        <c:axId val="71911680"/>
      </c:barChart>
      <c:catAx>
        <c:axId val="719101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0" i="1"/>
            </a:pPr>
            <a:endParaRPr lang="ru-RU"/>
          </a:p>
        </c:txPr>
        <c:crossAx val="71911680"/>
        <c:crosses val="autoZero"/>
        <c:auto val="1"/>
        <c:lblAlgn val="ctr"/>
        <c:lblOffset val="100"/>
      </c:catAx>
      <c:valAx>
        <c:axId val="71911680"/>
        <c:scaling>
          <c:orientation val="minMax"/>
        </c:scaling>
        <c:axPos val="l"/>
        <c:majorGridlines/>
        <c:numFmt formatCode="0" sourceLinked="1"/>
        <c:majorTickMark val="none"/>
        <c:tickLblPos val="nextTo"/>
        <c:spPr>
          <a:ln w="9525">
            <a:noFill/>
          </a:ln>
        </c:spPr>
        <c:crossAx val="71910144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/>
      <c:txPr>
        <a:bodyPr/>
        <a:lstStyle/>
        <a:p>
          <a:pPr>
            <a:defRPr b="1"/>
          </a:pPr>
          <a:endParaRPr lang="ru-RU"/>
        </a:p>
      </c:txPr>
    </c:legend>
    <c:plotVisOnly val="1"/>
  </c:chart>
  <c:spPr>
    <a:solidFill>
      <a:srgbClr val="99FFCC"/>
    </a:solidFill>
    <a:ln>
      <a:noFill/>
    </a:ln>
    <a:effectLst>
      <a:outerShdw blurRad="50800" dist="38100" dir="2700000" algn="tl" rotWithShape="0">
        <a:srgbClr val="99FFCC">
          <a:alpha val="40000"/>
        </a:srgbClr>
      </a:outerShdw>
    </a:effectLst>
    <a:scene3d>
      <a:camera prst="orthographicFront"/>
      <a:lightRig rig="threePt" dir="t"/>
    </a:scene3d>
    <a:sp3d>
      <a:bevelT/>
    </a:sp3d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2"/>
  <c:chart>
    <c:title>
      <c:tx>
        <c:rich>
          <a:bodyPr/>
          <a:lstStyle/>
          <a:p>
            <a:pPr>
              <a:defRPr sz="1800" i="1"/>
            </a:pPr>
            <a:r>
              <a:rPr lang="ru-RU" sz="1800" i="1"/>
              <a:t>Медицинские работники </a:t>
            </a:r>
          </a:p>
        </c:rich>
      </c:tx>
      <c:layout>
        <c:manualLayout>
          <c:xMode val="edge"/>
          <c:yMode val="edge"/>
          <c:x val="0.3379818374037426"/>
          <c:y val="3.6630036630036632E-2"/>
        </c:manualLayout>
      </c:layout>
    </c:title>
    <c:plotArea>
      <c:layout>
        <c:manualLayout>
          <c:layoutTarget val="inner"/>
          <c:xMode val="edge"/>
          <c:yMode val="edge"/>
          <c:x val="9.1922005571031251E-2"/>
          <c:y val="0.14725274725274726"/>
          <c:w val="0.8844011142061281"/>
          <c:h val="0.63223443223443621"/>
        </c:manualLayout>
      </c:layout>
      <c:barChart>
        <c:barDir val="col"/>
        <c:grouping val="clustered"/>
        <c:ser>
          <c:idx val="0"/>
          <c:order val="0"/>
          <c:tx>
            <c:strRef>
              <c:f>'Динамика мед и соц раб'!$C$4</c:f>
              <c:strCache>
                <c:ptCount val="1"/>
                <c:pt idx="0">
                  <c:v> 2013 год</c:v>
                </c:pt>
              </c:strCache>
            </c:strRef>
          </c:tx>
          <c:spPr>
            <a:solidFill>
              <a:srgbClr val="FF6699"/>
            </a:solidFill>
          </c:spPr>
          <c:dLbls>
            <c:dLbl>
              <c:idx val="0"/>
              <c:layout>
                <c:manualLayout>
                  <c:x val="-1.0231377432852101E-2"/>
                  <c:y val="6.0080182284907684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352386383722359E-2"/>
                  <c:y val="1.2024343110957285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3116033575519366E-2"/>
                  <c:y val="1.0665051483949181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8.0926422658706421E-3"/>
                  <c:y val="1.0229875111764881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8.3873986503776223E-3"/>
                  <c:y val="7.7987943814715795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5.4822875199929833E-3"/>
                  <c:y val="4.3865694292607935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раб'!$C$5:$C$9</c:f>
              <c:numCache>
                <c:formatCode>General</c:formatCode>
                <c:ptCount val="3"/>
                <c:pt idx="0">
                  <c:v>29436</c:v>
                </c:pt>
                <c:pt idx="1">
                  <c:v>17585</c:v>
                </c:pt>
                <c:pt idx="2">
                  <c:v>10386</c:v>
                </c:pt>
              </c:numCache>
            </c:numRef>
          </c:val>
        </c:ser>
        <c:ser>
          <c:idx val="1"/>
          <c:order val="1"/>
          <c:tx>
            <c:strRef>
              <c:f>'Динамика мед и соц раб'!$D$4</c:f>
              <c:strCache>
                <c:ptCount val="1"/>
                <c:pt idx="0">
                  <c:v> 2014 год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5193482009158005E-2"/>
                  <c:y val="3.184448097833927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2.4889493641757288E-2"/>
                  <c:y val="5.1879668887542902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9062788688898026E-2"/>
                  <c:y val="9.3267572322690631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899285302170781E-2"/>
                  <c:y val="1.540145943295552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раб'!$D$5:$D$9</c:f>
              <c:numCache>
                <c:formatCode>0</c:formatCode>
                <c:ptCount val="3"/>
                <c:pt idx="0">
                  <c:v>32448</c:v>
                </c:pt>
                <c:pt idx="1">
                  <c:v>19656</c:v>
                </c:pt>
                <c:pt idx="2">
                  <c:v>12415</c:v>
                </c:pt>
              </c:numCache>
            </c:numRef>
          </c:val>
        </c:ser>
        <c:ser>
          <c:idx val="2"/>
          <c:order val="2"/>
          <c:tx>
            <c:strRef>
              <c:f>'Динамика мед и соц раб'!$E$4</c:f>
              <c:strCache>
                <c:ptCount val="1"/>
                <c:pt idx="0">
                  <c:v>за 3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6485878760049596E-3"/>
                  <c:y val="1.0889100400911501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850184142770921E-3"/>
                  <c:y val="4.5502004557124344E-4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6.7842486130098307E-4"/>
                  <c:y val="-1.8523838366357496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7.6390321003277787E-4"/>
                  <c:y val="-1.4904444636728223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0043074990625281E-3"/>
                  <c:y val="-1.2393527732110401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1456806465322661E-2"/>
                  <c:y val="-3.1684264423010641E-3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раб'!$E$5:$E$9</c:f>
            </c:numRef>
          </c:val>
        </c:ser>
        <c:ser>
          <c:idx val="3"/>
          <c:order val="3"/>
          <c:tx>
            <c:strRef>
              <c:f>'Динамика мед и соц раб'!$F$4</c:f>
              <c:strCache>
                <c:ptCount val="1"/>
                <c:pt idx="0">
                  <c:v>за 6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571300045064442E-4"/>
                  <c:y val="3.5621701133512615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3.0013818581439053E-3"/>
                  <c:y val="6.5292607654813825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3.6411138588772241E-4"/>
                  <c:y val="-3.4458769576879321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0782166854460301E-3"/>
                  <c:y val="3.9581206195379408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1669719217190169E-4"/>
                  <c:y val="1.245998096391462E-4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раб'!$F$5:$F$9</c:f>
            </c:numRef>
          </c:val>
        </c:ser>
        <c:ser>
          <c:idx val="4"/>
          <c:order val="4"/>
          <c:tx>
            <c:strRef>
              <c:f>'Динамика мед и соц раб'!$G$4</c:f>
              <c:strCache>
                <c:ptCount val="1"/>
                <c:pt idx="0">
                  <c:v>за 9 мес. 2014 года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8733672622235915E-3"/>
                  <c:y val="-1.0814571255516173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2256121188194094E-2"/>
                  <c:y val="1.2638804764789027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4.8281770745306034E-3"/>
                  <c:y val="-1.4075394421851005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4.9812523434570842E-3"/>
                  <c:y val="5.0795189062905598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раб'!$G$5:$G$9</c:f>
            </c:numRef>
          </c:val>
        </c:ser>
        <c:ser>
          <c:idx val="5"/>
          <c:order val="5"/>
          <c:tx>
            <c:strRef>
              <c:f>'Динамика мед и соц раб'!$H$4</c:f>
              <c:strCache>
                <c:ptCount val="1"/>
                <c:pt idx="0">
                  <c:v> 2015 год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1.1060040620716565E-2"/>
                  <c:y val="6.9997404170632589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9.5768842109476178E-3"/>
                  <c:y val="5.9344120446482729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0758553528966441E-2"/>
                  <c:y val="-8.2143578206570335E-4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5522716585458582E-2"/>
                  <c:y val="2.0528972339995972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1265910702666347E-2"/>
                  <c:y val="-1.176291425110324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раб'!$H$5:$H$9</c:f>
              <c:numCache>
                <c:formatCode>0</c:formatCode>
                <c:ptCount val="3"/>
                <c:pt idx="0">
                  <c:v>34115</c:v>
                </c:pt>
                <c:pt idx="1">
                  <c:v>20700</c:v>
                </c:pt>
                <c:pt idx="2">
                  <c:v>13110</c:v>
                </c:pt>
              </c:numCache>
            </c:numRef>
          </c:val>
        </c:ser>
        <c:ser>
          <c:idx val="6"/>
          <c:order val="6"/>
          <c:tx>
            <c:strRef>
              <c:f>'Динамика мед и соц раб'!$I$4</c:f>
              <c:strCache>
                <c:ptCount val="1"/>
                <c:pt idx="0">
                  <c:v>2016 год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1"/>
              <c:layout>
                <c:manualLayout>
                  <c:x val="-6.7767894959762914E-3"/>
                  <c:y val="-5.3723433106370303E-17"/>
                </c:manualLayout>
              </c:layout>
              <c:showVal val="1"/>
            </c:dLbl>
            <c:dLbl>
              <c:idx val="2"/>
              <c:layout>
                <c:manualLayout>
                  <c:x val="-5.0825921219822172E-3"/>
                  <c:y val="-8.7912087912087912E-3"/>
                </c:manualLayout>
              </c:layout>
              <c:showVal val="1"/>
            </c:dLbl>
            <c:dLbl>
              <c:idx val="3"/>
              <c:layout>
                <c:manualLayout>
                  <c:x val="-5.0825921219822146E-3"/>
                  <c:y val="-1.1721611721611723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раб'!$I$5:$I$9</c:f>
              <c:numCache>
                <c:formatCode>0</c:formatCode>
                <c:ptCount val="3"/>
                <c:pt idx="0">
                  <c:v>35581</c:v>
                </c:pt>
                <c:pt idx="1">
                  <c:v>22131</c:v>
                </c:pt>
                <c:pt idx="2">
                  <c:v>14109</c:v>
                </c:pt>
              </c:numCache>
            </c:numRef>
          </c:val>
        </c:ser>
        <c:ser>
          <c:idx val="7"/>
          <c:order val="7"/>
          <c:tx>
            <c:strRef>
              <c:f>'Динамика мед и соц раб'!$J$4</c:f>
              <c:strCache>
                <c:ptCount val="1"/>
                <c:pt idx="0">
                  <c:v>9 мес. 2017 года</c:v>
                </c:pt>
              </c:strCache>
            </c:strRef>
          </c:tx>
          <c:spPr>
            <a:solidFill>
              <a:srgbClr val="F79646">
                <a:lumMod val="75000"/>
              </a:srgbClr>
            </a:solidFill>
          </c:spPr>
          <c:dLbls>
            <c:dLbl>
              <c:idx val="0"/>
              <c:layout>
                <c:manualLayout>
                  <c:x val="1.3553578991952583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0165184243964447E-2"/>
                  <c:y val="-5.8608058608058608E-3"/>
                </c:manualLayout>
              </c:layout>
              <c:showVal val="1"/>
            </c:dLbl>
            <c:dLbl>
              <c:idx val="2"/>
              <c:layout>
                <c:manualLayout>
                  <c:x val="1.016518424396444E-2"/>
                  <c:y val="-5.8608058608058608E-3"/>
                </c:manualLayout>
              </c:layout>
              <c:showVal val="1"/>
            </c:dLbl>
            <c:dLbl>
              <c:idx val="3"/>
              <c:layout>
                <c:manualLayout>
                  <c:x val="8.4709868699704843E-3"/>
                  <c:y val="-1.7582417582417541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мед и соц раб'!$B$5:$B$9</c:f>
              <c:strCache>
                <c:ptCount val="3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</c:strCache>
            </c:strRef>
          </c:cat>
          <c:val>
            <c:numRef>
              <c:f>'Динамика мед и соц раб'!$J$5:$J$9</c:f>
              <c:numCache>
                <c:formatCode>0</c:formatCode>
                <c:ptCount val="3"/>
                <c:pt idx="0">
                  <c:v>36347</c:v>
                </c:pt>
                <c:pt idx="1">
                  <c:v>22538</c:v>
                </c:pt>
                <c:pt idx="2">
                  <c:v>14474</c:v>
                </c:pt>
              </c:numCache>
            </c:numRef>
          </c:val>
        </c:ser>
        <c:dLbls>
          <c:showVal val="1"/>
        </c:dLbls>
        <c:axId val="85839232"/>
        <c:axId val="91358336"/>
      </c:barChart>
      <c:catAx>
        <c:axId val="858392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200" b="0" i="1"/>
            </a:pPr>
            <a:endParaRPr lang="ru-RU"/>
          </a:p>
        </c:txPr>
        <c:crossAx val="91358336"/>
        <c:crosses val="autoZero"/>
        <c:auto val="1"/>
        <c:lblAlgn val="ctr"/>
        <c:lblOffset val="100"/>
        <c:tickLblSkip val="1"/>
        <c:tickMarkSkip val="1"/>
      </c:catAx>
      <c:valAx>
        <c:axId val="913583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ru-RU" sz="1100"/>
                  <a:t>рубли</a:t>
                </a:r>
              </a:p>
            </c:rich>
          </c:tx>
          <c:layout>
            <c:manualLayout>
              <c:xMode val="edge"/>
              <c:yMode val="edge"/>
              <c:x val="2.8651545621600348E-2"/>
              <c:y val="8.1318681318681321E-2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85839232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8.6824013580259249E-2"/>
          <c:y val="0.92587349658215801"/>
          <c:w val="0.8348228263080838"/>
          <c:h val="5.6544085835424418E-2"/>
        </c:manualLayout>
      </c:layout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zero"/>
  </c:chart>
  <c:spPr>
    <a:solidFill>
      <a:srgbClr val="99FFCC"/>
    </a:solidFill>
    <a:ln>
      <a:noFill/>
      <a:miter lim="800000"/>
    </a:ln>
    <a:effectLst>
      <a:innerShdw blurRad="114300">
        <a:prstClr val="black"/>
      </a:innerShdw>
    </a:effectLst>
    <a:scene3d>
      <a:camera prst="orthographicFront"/>
      <a:lightRig rig="threePt" dir="t"/>
    </a:scene3d>
    <a:sp3d>
      <a:bevelT/>
      <a:bevelB/>
    </a:sp3d>
  </c:spPr>
  <c:printSettings>
    <c:headerFooter alignWithMargins="0"/>
    <c:pageMargins b="1" l="0.75000000000000455" r="0.7500000000000045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2"/>
  <c:chart>
    <c:title>
      <c:tx>
        <c:rich>
          <a:bodyPr/>
          <a:lstStyle/>
          <a:p>
            <a:pPr>
              <a:defRPr sz="1600" i="1"/>
            </a:pPr>
            <a:r>
              <a:rPr lang="ru-RU" sz="1600" i="1"/>
              <a:t>Педагогические</a:t>
            </a:r>
            <a:r>
              <a:rPr lang="ru-RU" sz="1600" i="1" baseline="0"/>
              <a:t> работники,  преподаватели и социальные работники</a:t>
            </a:r>
            <a:r>
              <a:rPr lang="ru-RU" sz="1600" i="1"/>
              <a:t> </a:t>
            </a:r>
          </a:p>
        </c:rich>
      </c:tx>
      <c:layout>
        <c:manualLayout>
          <c:xMode val="edge"/>
          <c:yMode val="edge"/>
          <c:x val="0.12843710292249047"/>
          <c:y val="2.7838827838827841E-2"/>
        </c:manualLayout>
      </c:layout>
    </c:title>
    <c:plotArea>
      <c:layout>
        <c:manualLayout>
          <c:layoutTarget val="inner"/>
          <c:xMode val="edge"/>
          <c:yMode val="edge"/>
          <c:x val="9.1922005571031265E-2"/>
          <c:y val="0.14725274725274726"/>
          <c:w val="0.8844011142061281"/>
          <c:h val="0.63223443223443665"/>
        </c:manualLayout>
      </c:layout>
      <c:barChart>
        <c:barDir val="col"/>
        <c:grouping val="clustered"/>
        <c:ser>
          <c:idx val="0"/>
          <c:order val="0"/>
          <c:tx>
            <c:strRef>
              <c:f>'Динамика пед работников'!$C$4</c:f>
              <c:strCache>
                <c:ptCount val="1"/>
                <c:pt idx="0">
                  <c:v> 2013 год</c:v>
                </c:pt>
              </c:strCache>
            </c:strRef>
          </c:tx>
          <c:spPr>
            <a:solidFill>
              <a:srgbClr val="FF6699"/>
            </a:solidFill>
          </c:spPr>
          <c:dLbls>
            <c:dLbl>
              <c:idx val="0"/>
              <c:layout>
                <c:manualLayout>
                  <c:x val="-1.0231377432852101E-2"/>
                  <c:y val="6.0080182284907684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352386383722359E-2"/>
                  <c:y val="1.2024343110957285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3116033575519366E-2"/>
                  <c:y val="1.0665051483949181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8.092642265870649E-3"/>
                  <c:y val="1.0229875111764881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8.3873986503776223E-3"/>
                  <c:y val="7.7987943814715839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5.4822875199929833E-3"/>
                  <c:y val="4.3865694292607952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работников'!$C$5:$C$9</c:f>
              <c:numCache>
                <c:formatCode>General</c:formatCode>
                <c:ptCount val="3"/>
                <c:pt idx="0">
                  <c:v>21178</c:v>
                </c:pt>
                <c:pt idx="1">
                  <c:v>17407</c:v>
                </c:pt>
                <c:pt idx="2">
                  <c:v>10502</c:v>
                </c:pt>
              </c:numCache>
            </c:numRef>
          </c:val>
        </c:ser>
        <c:ser>
          <c:idx val="1"/>
          <c:order val="1"/>
          <c:tx>
            <c:strRef>
              <c:f>'Динамика пед работников'!$D$4</c:f>
              <c:strCache>
                <c:ptCount val="1"/>
                <c:pt idx="0">
                  <c:v> 2014 год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5193482009158005E-2"/>
                  <c:y val="3.1844480978339279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2.4889493641757288E-2"/>
                  <c:y val="5.1879668887542902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9062788688898036E-2"/>
                  <c:y val="9.3267572322690735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899285302170781E-2"/>
                  <c:y val="1.54014594329555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работников'!$D$5:$D$9</c:f>
              <c:numCache>
                <c:formatCode>0</c:formatCode>
                <c:ptCount val="3"/>
                <c:pt idx="0">
                  <c:v>23842</c:v>
                </c:pt>
                <c:pt idx="1">
                  <c:v>21556</c:v>
                </c:pt>
                <c:pt idx="2">
                  <c:v>14263</c:v>
                </c:pt>
              </c:numCache>
            </c:numRef>
          </c:val>
        </c:ser>
        <c:ser>
          <c:idx val="2"/>
          <c:order val="2"/>
          <c:tx>
            <c:strRef>
              <c:f>'Динамика пед работников'!$E$4</c:f>
              <c:strCache>
                <c:ptCount val="1"/>
                <c:pt idx="0">
                  <c:v>за 3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6485878760049622E-3"/>
                  <c:y val="1.0889100400911501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850184142770921E-3"/>
                  <c:y val="4.5502004557124382E-4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6.7842486130098372E-4"/>
                  <c:y val="-1.8523838366357511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7.639032100327783E-4"/>
                  <c:y val="-1.4904444636728223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0043074990625281E-3"/>
                  <c:y val="-1.2393527732110401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1456806465322661E-2"/>
                  <c:y val="-3.1684264423010658E-3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работников'!$E$5:$E$9</c:f>
            </c:numRef>
          </c:val>
        </c:ser>
        <c:ser>
          <c:idx val="3"/>
          <c:order val="3"/>
          <c:tx>
            <c:strRef>
              <c:f>'Динамика пед работников'!$F$4</c:f>
              <c:strCache>
                <c:ptCount val="1"/>
                <c:pt idx="0">
                  <c:v>за 6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5713000450644442E-4"/>
                  <c:y val="3.5621701133512615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3.0013818581439079E-3"/>
                  <c:y val="6.5292607654813878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3.6411138588772273E-4"/>
                  <c:y val="-3.4458769576879347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0782166854460301E-3"/>
                  <c:y val="3.9581206195379425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1669719217190178E-4"/>
                  <c:y val="1.245998096391462E-4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работников'!$F$5:$F$9</c:f>
            </c:numRef>
          </c:val>
        </c:ser>
        <c:ser>
          <c:idx val="4"/>
          <c:order val="4"/>
          <c:tx>
            <c:strRef>
              <c:f>'Динамика пед работников'!$G$4</c:f>
              <c:strCache>
                <c:ptCount val="1"/>
                <c:pt idx="0">
                  <c:v>за 9 мес. 2014 года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8733672622235924E-3"/>
                  <c:y val="-1.0814571255516185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2256121188194094E-2"/>
                  <c:y val="1.2638804764789027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4.8281770745306034E-3"/>
                  <c:y val="-1.4075394421850998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4.9812523434570877E-3"/>
                  <c:y val="5.0795189062905598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работников'!$G$5:$G$9</c:f>
            </c:numRef>
          </c:val>
        </c:ser>
        <c:ser>
          <c:idx val="5"/>
          <c:order val="5"/>
          <c:tx>
            <c:strRef>
              <c:f>'Динамика пед работников'!$H$4</c:f>
              <c:strCache>
                <c:ptCount val="1"/>
                <c:pt idx="0">
                  <c:v> 2015 год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1.1060040620716565E-2"/>
                  <c:y val="6.9997404170632632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9.5768842109476282E-3"/>
                  <c:y val="5.9344120446482747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0758553528966441E-2"/>
                  <c:y val="1.0900175939546022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5522716585458582E-2"/>
                  <c:y val="2.0528972339995972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1265910702666347E-2"/>
                  <c:y val="-1.176291425110324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работников'!$H$5:$H$9</c:f>
              <c:numCache>
                <c:formatCode>0</c:formatCode>
                <c:ptCount val="3"/>
                <c:pt idx="0">
                  <c:v>24795</c:v>
                </c:pt>
                <c:pt idx="1">
                  <c:v>22944</c:v>
                </c:pt>
                <c:pt idx="2">
                  <c:v>14978</c:v>
                </c:pt>
              </c:numCache>
            </c:numRef>
          </c:val>
        </c:ser>
        <c:ser>
          <c:idx val="6"/>
          <c:order val="6"/>
          <c:tx>
            <c:strRef>
              <c:f>'Динамика пед работников'!$I$4</c:f>
              <c:strCache>
                <c:ptCount val="1"/>
                <c:pt idx="0">
                  <c:v>2016 год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1"/>
              <c:layout>
                <c:manualLayout>
                  <c:x val="-6.7767894959762948E-3"/>
                  <c:y val="-5.372343310637042E-17"/>
                </c:manualLayout>
              </c:layout>
              <c:showVal val="1"/>
            </c:dLbl>
            <c:dLbl>
              <c:idx val="2"/>
              <c:layout>
                <c:manualLayout>
                  <c:x val="-6.7767894959762836E-3"/>
                  <c:y val="1.4652014652014652E-2"/>
                </c:manualLayout>
              </c:layout>
              <c:showVal val="1"/>
            </c:dLbl>
            <c:dLbl>
              <c:idx val="3"/>
              <c:layout>
                <c:manualLayout>
                  <c:x val="-5.0825921219822172E-3"/>
                  <c:y val="-1.1721611721611723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работников'!$I$5:$I$9</c:f>
              <c:numCache>
                <c:formatCode>0</c:formatCode>
                <c:ptCount val="3"/>
                <c:pt idx="0">
                  <c:v>25192</c:v>
                </c:pt>
                <c:pt idx="1">
                  <c:v>23736</c:v>
                </c:pt>
                <c:pt idx="2">
                  <c:v>15233</c:v>
                </c:pt>
              </c:numCache>
            </c:numRef>
          </c:val>
        </c:ser>
        <c:ser>
          <c:idx val="7"/>
          <c:order val="7"/>
          <c:tx>
            <c:strRef>
              <c:f>'Динамика пед работников'!$J$4</c:f>
              <c:strCache>
                <c:ptCount val="1"/>
                <c:pt idx="0">
                  <c:v>9 мес. 2017 года</c:v>
                </c:pt>
              </c:strCache>
            </c:strRef>
          </c:tx>
          <c:spPr>
            <a:solidFill>
              <a:srgbClr val="F79646">
                <a:lumMod val="75000"/>
              </a:srgbClr>
            </a:solidFill>
          </c:spPr>
          <c:dLbls>
            <c:dLbl>
              <c:idx val="0"/>
              <c:layout>
                <c:manualLayout>
                  <c:x val="1.355357899195259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0165184243964455E-2"/>
                  <c:y val="-5.8608058608058608E-3"/>
                </c:manualLayout>
              </c:layout>
              <c:showVal val="1"/>
            </c:dLbl>
            <c:dLbl>
              <c:idx val="2"/>
              <c:layout>
                <c:manualLayout>
                  <c:x val="-3.388528149356172E-3"/>
                  <c:y val="-1.4652014652014652E-2"/>
                </c:manualLayout>
              </c:layout>
              <c:showVal val="1"/>
            </c:dLbl>
            <c:dLbl>
              <c:idx val="3"/>
              <c:layout>
                <c:manualLayout>
                  <c:x val="8.4709868699704878E-3"/>
                  <c:y val="-1.7582417582417541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пед работников'!$B$5:$B$9</c:f>
              <c:strCache>
                <c:ptCount val="3"/>
                <c:pt idx="0">
                  <c:v>Педагогические работники образовательных уч-ний общего образования</c:v>
                </c:pt>
                <c:pt idx="1">
                  <c:v>Преподаватели и мастера производственного обучения образовательных орг-ций нач. и ср. проф.образования</c:v>
                </c:pt>
                <c:pt idx="2">
                  <c:v>Социальные работники</c:v>
                </c:pt>
              </c:strCache>
            </c:strRef>
          </c:cat>
          <c:val>
            <c:numRef>
              <c:f>'Динамика пед работников'!$J$5:$J$9</c:f>
              <c:numCache>
                <c:formatCode>General</c:formatCode>
                <c:ptCount val="3"/>
                <c:pt idx="0">
                  <c:v>24995</c:v>
                </c:pt>
                <c:pt idx="1">
                  <c:v>23776</c:v>
                </c:pt>
                <c:pt idx="2" formatCode="0">
                  <c:v>17742</c:v>
                </c:pt>
              </c:numCache>
            </c:numRef>
          </c:val>
        </c:ser>
        <c:dLbls>
          <c:showVal val="1"/>
        </c:dLbls>
        <c:axId val="85211392"/>
        <c:axId val="85233664"/>
      </c:barChart>
      <c:catAx>
        <c:axId val="8521139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900" b="0" i="1"/>
            </a:pPr>
            <a:endParaRPr lang="ru-RU"/>
          </a:p>
        </c:txPr>
        <c:crossAx val="85233664"/>
        <c:crosses val="autoZero"/>
        <c:auto val="1"/>
        <c:lblAlgn val="ctr"/>
        <c:lblOffset val="100"/>
        <c:tickLblSkip val="1"/>
        <c:tickMarkSkip val="1"/>
      </c:catAx>
      <c:valAx>
        <c:axId val="8523366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ru-RU" sz="1100"/>
                  <a:t>рубли</a:t>
                </a:r>
              </a:p>
            </c:rich>
          </c:tx>
          <c:layout>
            <c:manualLayout>
              <c:xMode val="edge"/>
              <c:yMode val="edge"/>
              <c:x val="2.5263150873612208E-2"/>
              <c:y val="7.8388278388278387E-2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85211392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9.3407104289854492E-2"/>
          <c:y val="0.92942736004153326"/>
          <c:w val="0.82843356778623767"/>
          <c:h val="5.2990222376049147E-2"/>
        </c:manualLayout>
      </c:layout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zero"/>
  </c:chart>
  <c:spPr>
    <a:solidFill>
      <a:srgbClr val="99FFCC"/>
    </a:solidFill>
    <a:ln>
      <a:noFill/>
      <a:miter lim="800000"/>
    </a:ln>
    <a:effectLst>
      <a:innerShdw blurRad="114300">
        <a:prstClr val="black"/>
      </a:innerShdw>
    </a:effectLst>
    <a:scene3d>
      <a:camera prst="orthographicFront"/>
      <a:lightRig rig="threePt" dir="t"/>
    </a:scene3d>
    <a:sp3d>
      <a:bevelT/>
    </a:sp3d>
  </c:spPr>
  <c:printSettings>
    <c:headerFooter alignWithMargins="0"/>
    <c:pageMargins b="1" l="0.75000000000000477" r="0.75000000000000477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2"/>
  <c:chart>
    <c:title>
      <c:tx>
        <c:rich>
          <a:bodyPr/>
          <a:lstStyle/>
          <a:p>
            <a:pPr>
              <a:defRPr sz="1400" i="1"/>
            </a:pPr>
            <a:r>
              <a:rPr lang="ru-RU" sz="1400" i="1"/>
              <a:t>Работники учреждений культуры, педагогические работники дошкольных образовательных учреждений и учреждений дополнительного образования</a:t>
            </a:r>
          </a:p>
        </c:rich>
      </c:tx>
      <c:layout>
        <c:manualLayout>
          <c:xMode val="edge"/>
          <c:yMode val="edge"/>
          <c:x val="0.14490470139771286"/>
          <c:y val="1.3186813186813189E-2"/>
        </c:manualLayout>
      </c:layout>
    </c:title>
    <c:plotArea>
      <c:layout>
        <c:manualLayout>
          <c:layoutTarget val="inner"/>
          <c:xMode val="edge"/>
          <c:yMode val="edge"/>
          <c:x val="9.1922005571031265E-2"/>
          <c:y val="0.17362637362637362"/>
          <c:w val="0.8844011142061281"/>
          <c:h val="0.60586080586080582"/>
        </c:manualLayout>
      </c:layout>
      <c:barChart>
        <c:barDir val="col"/>
        <c:grouping val="clustered"/>
        <c:ser>
          <c:idx val="0"/>
          <c:order val="0"/>
          <c:tx>
            <c:strRef>
              <c:f>'Динамика культура и пед раб'!$C$4</c:f>
              <c:strCache>
                <c:ptCount val="1"/>
                <c:pt idx="0">
                  <c:v> 2013 год</c:v>
                </c:pt>
              </c:strCache>
            </c:strRef>
          </c:tx>
          <c:spPr>
            <a:solidFill>
              <a:srgbClr val="FF6699"/>
            </a:solidFill>
          </c:spPr>
          <c:dLbls>
            <c:dLbl>
              <c:idx val="0"/>
              <c:layout>
                <c:manualLayout>
                  <c:x val="-1.0231377432852101E-2"/>
                  <c:y val="6.0080182284907684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352386383722359E-2"/>
                  <c:y val="1.2024343110957285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3116033575519366E-2"/>
                  <c:y val="1.0665051483949181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8.092642265870649E-3"/>
                  <c:y val="1.0229875111764881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8.3873986503776223E-3"/>
                  <c:y val="7.7987943814715839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5.4822875199929833E-3"/>
                  <c:y val="4.3865694292607952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раб'!$C$5:$C$8</c:f>
              <c:numCache>
                <c:formatCode>General</c:formatCode>
                <c:ptCount val="3"/>
                <c:pt idx="0">
                  <c:v>12723</c:v>
                </c:pt>
                <c:pt idx="1">
                  <c:v>17219</c:v>
                </c:pt>
                <c:pt idx="2">
                  <c:v>15890</c:v>
                </c:pt>
              </c:numCache>
            </c:numRef>
          </c:val>
        </c:ser>
        <c:ser>
          <c:idx val="1"/>
          <c:order val="1"/>
          <c:tx>
            <c:strRef>
              <c:f>'Динамика культура и пед раб'!$D$4</c:f>
              <c:strCache>
                <c:ptCount val="1"/>
                <c:pt idx="0">
                  <c:v> 2014 год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5193482009158005E-2"/>
                  <c:y val="3.1844480978339279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2.4889493641757288E-2"/>
                  <c:y val="5.1879668887542902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9062788688898036E-2"/>
                  <c:y val="9.3267572322690735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899285302170781E-2"/>
                  <c:y val="1.54014594329555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раб'!$D$5:$D$8</c:f>
              <c:numCache>
                <c:formatCode>0</c:formatCode>
                <c:ptCount val="3"/>
                <c:pt idx="0">
                  <c:v>15227</c:v>
                </c:pt>
                <c:pt idx="1">
                  <c:v>20055</c:v>
                </c:pt>
                <c:pt idx="2">
                  <c:v>20354</c:v>
                </c:pt>
              </c:numCache>
            </c:numRef>
          </c:val>
        </c:ser>
        <c:ser>
          <c:idx val="2"/>
          <c:order val="2"/>
          <c:tx>
            <c:strRef>
              <c:f>'Динамика культура и пед раб'!$E$4</c:f>
              <c:strCache>
                <c:ptCount val="1"/>
                <c:pt idx="0">
                  <c:v>за 3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6485878760049622E-3"/>
                  <c:y val="1.0889100400911501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4850184142770921E-3"/>
                  <c:y val="4.5502004557124382E-4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6.7842486130098372E-4"/>
                  <c:y val="-1.8523838366357511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7.639032100327783E-4"/>
                  <c:y val="-1.4904444636728223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0043074990625281E-3"/>
                  <c:y val="-1.2393527732110401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1456806465322661E-2"/>
                  <c:y val="-3.1684264423010658E-3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раб'!$E$5:$E$8</c:f>
            </c:numRef>
          </c:val>
        </c:ser>
        <c:ser>
          <c:idx val="3"/>
          <c:order val="3"/>
          <c:tx>
            <c:strRef>
              <c:f>'Динамика культура и пед раб'!$F$4</c:f>
              <c:strCache>
                <c:ptCount val="1"/>
                <c:pt idx="0">
                  <c:v>за 6 мес. 2014 года</c:v>
                </c:pt>
              </c:strCache>
            </c:strRef>
          </c:tx>
          <c:dLbls>
            <c:dLbl>
              <c:idx val="0"/>
              <c:layout>
                <c:manualLayout>
                  <c:x val="-3.5713000450644442E-4"/>
                  <c:y val="3.5621701133512615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3.0013818581439079E-3"/>
                  <c:y val="6.5292607654813878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3.6411138588772273E-4"/>
                  <c:y val="-3.4458769576879347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0782166854460301E-3"/>
                  <c:y val="3.9581206195379425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-1.1669719217190178E-4"/>
                  <c:y val="1.245998096391462E-4"/>
                </c:manualLayout>
              </c:layout>
              <c:dLblPos val="outEnd"/>
              <c:showVal val="1"/>
            </c:dLbl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раб'!$F$5:$F$8</c:f>
            </c:numRef>
          </c:val>
        </c:ser>
        <c:ser>
          <c:idx val="4"/>
          <c:order val="4"/>
          <c:tx>
            <c:strRef>
              <c:f>'Динамика культура и пед раб'!$G$4</c:f>
              <c:strCache>
                <c:ptCount val="1"/>
                <c:pt idx="0">
                  <c:v>за 9 мес. 2014 года</c:v>
                </c:pt>
              </c:strCache>
            </c:strRef>
          </c:tx>
          <c:spPr>
            <a:solidFill>
              <a:srgbClr val="0066FF"/>
            </a:solidFill>
          </c:spPr>
          <c:dLbls>
            <c:dLbl>
              <c:idx val="0"/>
              <c:layout>
                <c:manualLayout>
                  <c:x val="-1.8733672622235924E-3"/>
                  <c:y val="-1.0814571255516185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1.2256121188194094E-2"/>
                  <c:y val="1.2638804764789027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4.8281770745306034E-3"/>
                  <c:y val="-1.4075394421850998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4.9812523434570877E-3"/>
                  <c:y val="5.0795189062905598E-3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раб'!$G$5:$G$8</c:f>
            </c:numRef>
          </c:val>
        </c:ser>
        <c:ser>
          <c:idx val="5"/>
          <c:order val="5"/>
          <c:tx>
            <c:strRef>
              <c:f>'Динамика культура и пед раб'!$H$4</c:f>
              <c:strCache>
                <c:ptCount val="1"/>
                <c:pt idx="0">
                  <c:v> 2015 год</c:v>
                </c:pt>
              </c:strCache>
            </c:strRef>
          </c:tx>
          <c:spPr>
            <a:solidFill>
              <a:srgbClr val="00B050"/>
            </a:solidFill>
          </c:spPr>
          <c:dLbls>
            <c:dLbl>
              <c:idx val="0"/>
              <c:layout>
                <c:manualLayout>
                  <c:x val="-1.1060040620716565E-2"/>
                  <c:y val="6.9997404170632632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9.5768842109476282E-3"/>
                  <c:y val="5.9344120446482747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1.0758553528966441E-2"/>
                  <c:y val="-8.2143578206570335E-4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5522716585458582E-2"/>
                  <c:y val="2.0528972339995972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1265910702666347E-2"/>
                  <c:y val="-1.1762914251103243E-2"/>
                </c:manualLayout>
              </c:layout>
              <c:dLblPos val="outEnd"/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раб'!$H$5:$H$8</c:f>
              <c:numCache>
                <c:formatCode>0</c:formatCode>
                <c:ptCount val="3"/>
                <c:pt idx="0">
                  <c:v>15340</c:v>
                </c:pt>
                <c:pt idx="1">
                  <c:v>22044</c:v>
                </c:pt>
                <c:pt idx="2">
                  <c:v>21282</c:v>
                </c:pt>
              </c:numCache>
            </c:numRef>
          </c:val>
        </c:ser>
        <c:ser>
          <c:idx val="6"/>
          <c:order val="6"/>
          <c:tx>
            <c:strRef>
              <c:f>'Динамика культура и пед раб'!$I$4</c:f>
              <c:strCache>
                <c:ptCount val="1"/>
                <c:pt idx="0">
                  <c:v>2016 год</c:v>
                </c:pt>
              </c:strCache>
            </c:strRef>
          </c:tx>
          <c:spPr>
            <a:solidFill>
              <a:srgbClr val="7030A0"/>
            </a:solidFill>
          </c:spPr>
          <c:dLbls>
            <c:dLbl>
              <c:idx val="0"/>
              <c:layout>
                <c:manualLayout>
                  <c:x val="-1.0165184243964422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-6.7767894959762948E-3"/>
                  <c:y val="-5.372343310637042E-17"/>
                </c:manualLayout>
              </c:layout>
              <c:showVal val="1"/>
            </c:dLbl>
            <c:dLbl>
              <c:idx val="2"/>
              <c:layout>
                <c:manualLayout>
                  <c:x val="-5.082592121982219E-3"/>
                  <c:y val="-8.7912087912087912E-3"/>
                </c:manualLayout>
              </c:layout>
              <c:showVal val="1"/>
            </c:dLbl>
            <c:dLbl>
              <c:idx val="3"/>
              <c:layout>
                <c:manualLayout>
                  <c:x val="-5.0825921219822172E-3"/>
                  <c:y val="-1.1721611721611723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раб'!$I$5:$I$8</c:f>
              <c:numCache>
                <c:formatCode>0</c:formatCode>
                <c:ptCount val="3"/>
                <c:pt idx="0">
                  <c:v>16797</c:v>
                </c:pt>
                <c:pt idx="1">
                  <c:v>22559</c:v>
                </c:pt>
                <c:pt idx="2">
                  <c:v>22059</c:v>
                </c:pt>
              </c:numCache>
            </c:numRef>
          </c:val>
        </c:ser>
        <c:ser>
          <c:idx val="7"/>
          <c:order val="7"/>
          <c:tx>
            <c:strRef>
              <c:f>'Динамика культура и пед раб'!$J$4</c:f>
              <c:strCache>
                <c:ptCount val="1"/>
                <c:pt idx="0">
                  <c:v>9 мес. 2017 года</c:v>
                </c:pt>
              </c:strCache>
            </c:strRef>
          </c:tx>
          <c:spPr>
            <a:solidFill>
              <a:srgbClr val="F79646">
                <a:lumMod val="75000"/>
              </a:srgbClr>
            </a:solidFill>
          </c:spPr>
          <c:dLbls>
            <c:dLbl>
              <c:idx val="0"/>
              <c:layout>
                <c:manualLayout>
                  <c:x val="-1.6941973739940702E-3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0165184243964455E-2"/>
                  <c:y val="-5.8608058608058608E-3"/>
                </c:manualLayout>
              </c:layout>
              <c:showVal val="1"/>
            </c:dLbl>
            <c:dLbl>
              <c:idx val="2"/>
              <c:layout>
                <c:manualLayout>
                  <c:x val="1.0165184243964447E-2"/>
                  <c:y val="-5.8608058608058608E-3"/>
                </c:manualLayout>
              </c:layout>
              <c:showVal val="1"/>
            </c:dLbl>
            <c:dLbl>
              <c:idx val="3"/>
              <c:layout>
                <c:manualLayout>
                  <c:x val="8.4709868699704878E-3"/>
                  <c:y val="-1.7582417582417541E-2"/>
                </c:manualLayout>
              </c:layout>
              <c:showVal val="1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Val val="1"/>
          </c:dLbls>
          <c:cat>
            <c:strRef>
              <c:f>'Динамика культура и пед раб'!$B$5:$B$8</c:f>
              <c:strCache>
                <c:ptCount val="3"/>
                <c:pt idx="0">
                  <c:v>Работники учреждений культуры</c:v>
                </c:pt>
                <c:pt idx="1">
                  <c:v>Педагогические работники дошкольных образовательных организаций</c:v>
                </c:pt>
                <c:pt idx="2">
                  <c:v>Педагогические работники учреждений дополнительного образования детей</c:v>
                </c:pt>
              </c:strCache>
            </c:strRef>
          </c:cat>
          <c:val>
            <c:numRef>
              <c:f>'Динамика культура и пед раб'!$J$5:$J$8</c:f>
              <c:numCache>
                <c:formatCode>General</c:formatCode>
                <c:ptCount val="3"/>
                <c:pt idx="0">
                  <c:v>18813</c:v>
                </c:pt>
                <c:pt idx="1">
                  <c:v>22246</c:v>
                </c:pt>
                <c:pt idx="2">
                  <c:v>21802</c:v>
                </c:pt>
              </c:numCache>
            </c:numRef>
          </c:val>
        </c:ser>
        <c:dLbls>
          <c:showVal val="1"/>
        </c:dLbls>
        <c:axId val="83674240"/>
        <c:axId val="83675776"/>
      </c:barChart>
      <c:catAx>
        <c:axId val="836742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b="0" i="1"/>
            </a:pPr>
            <a:endParaRPr lang="ru-RU"/>
          </a:p>
        </c:txPr>
        <c:crossAx val="83675776"/>
        <c:crosses val="autoZero"/>
        <c:auto val="1"/>
        <c:lblAlgn val="ctr"/>
        <c:lblOffset val="100"/>
        <c:tickLblSkip val="1"/>
        <c:tickMarkSkip val="1"/>
      </c:catAx>
      <c:valAx>
        <c:axId val="836757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ru-RU" sz="1100"/>
                  <a:t>рубли</a:t>
                </a:r>
              </a:p>
            </c:rich>
          </c:tx>
          <c:layout>
            <c:manualLayout>
              <c:xMode val="edge"/>
              <c:yMode val="edge"/>
              <c:x val="2.1874756125624069E-2"/>
              <c:y val="8.1318681318681321E-2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83674240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8.8324512167872279E-2"/>
          <c:y val="0.92942736004153326"/>
          <c:w val="0.81826838354227327"/>
          <c:h val="5.2990222376049147E-2"/>
        </c:manualLayout>
      </c:layout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zero"/>
  </c:chart>
  <c:spPr>
    <a:solidFill>
      <a:srgbClr val="99FFCC"/>
    </a:solidFill>
    <a:ln>
      <a:noFill/>
      <a:miter lim="800000"/>
    </a:ln>
    <a:effectLst>
      <a:innerShdw blurRad="114300">
        <a:prstClr val="black"/>
      </a:innerShdw>
    </a:effectLst>
    <a:scene3d>
      <a:camera prst="orthographicFront"/>
      <a:lightRig rig="threePt" dir="t"/>
    </a:scene3d>
    <a:sp3d>
      <a:bevelT/>
      <a:bevelB/>
    </a:sp3d>
  </c:spPr>
  <c:printSettings>
    <c:headerFooter alignWithMargins="0"/>
    <c:pageMargins b="1" l="0.75000000000000477" r="0.75000000000000477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i="1"/>
            </a:pPr>
            <a:r>
              <a:rPr lang="ru-RU" i="1"/>
              <a:t>Медицинские и социальные </a:t>
            </a:r>
            <a:r>
              <a:rPr lang="ru-RU" i="1" baseline="0"/>
              <a:t>работники</a:t>
            </a:r>
            <a:endParaRPr lang="ru-RU" i="1"/>
          </a:p>
        </c:rich>
      </c:tx>
      <c:layout/>
    </c:title>
    <c:plotArea>
      <c:layout>
        <c:manualLayout>
          <c:layoutTarget val="inner"/>
          <c:xMode val="edge"/>
          <c:yMode val="edge"/>
          <c:x val="8.9724374265549411E-2"/>
          <c:y val="0.11785444085676341"/>
          <c:w val="0.87452942376841025"/>
          <c:h val="0.71113402191632524"/>
        </c:manualLayout>
      </c:layout>
      <c:barChart>
        <c:barDir val="col"/>
        <c:grouping val="clustered"/>
        <c:ser>
          <c:idx val="0"/>
          <c:order val="0"/>
          <c:tx>
            <c:strRef>
              <c:f>'Уровень мед'!$C$5</c:f>
              <c:strCache>
                <c:ptCount val="1"/>
                <c:pt idx="0">
                  <c:v>ВО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мед'!$B$6:$B$9</c:f>
              <c:strCache>
                <c:ptCount val="4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  <c:pt idx="3">
                  <c:v>Социальные работники</c:v>
                </c:pt>
              </c:strCache>
            </c:strRef>
          </c:cat>
          <c:val>
            <c:numRef>
              <c:f>'Уровень мед'!$C$6:$C$9</c:f>
              <c:numCache>
                <c:formatCode>0.0%</c:formatCode>
                <c:ptCount val="4"/>
                <c:pt idx="0">
                  <c:v>1.5553511061662886</c:v>
                </c:pt>
                <c:pt idx="1">
                  <c:v>0.96444007017844158</c:v>
                </c:pt>
                <c:pt idx="2">
                  <c:v>0.61936753819162138</c:v>
                </c:pt>
                <c:pt idx="3">
                  <c:v>0.75921092045016902</c:v>
                </c:pt>
              </c:numCache>
            </c:numRef>
          </c:val>
        </c:ser>
        <c:ser>
          <c:idx val="1"/>
          <c:order val="1"/>
          <c:tx>
            <c:strRef>
              <c:f>'Уровень мед'!$D$5</c:f>
              <c:strCache>
                <c:ptCount val="1"/>
                <c:pt idx="0">
                  <c:v>ЮФО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мед'!$B$6:$B$9</c:f>
              <c:strCache>
                <c:ptCount val="4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  <c:pt idx="3">
                  <c:v>Социальные работники</c:v>
                </c:pt>
              </c:strCache>
            </c:strRef>
          </c:cat>
          <c:val>
            <c:numRef>
              <c:f>'Уровень мед'!$D$6:$D$9</c:f>
              <c:numCache>
                <c:formatCode>0.0%</c:formatCode>
                <c:ptCount val="4"/>
                <c:pt idx="0">
                  <c:v>1.603355649227209</c:v>
                </c:pt>
                <c:pt idx="1">
                  <c:v>0.93478799900818255</c:v>
                </c:pt>
                <c:pt idx="2">
                  <c:v>0.66323663112653941</c:v>
                </c:pt>
                <c:pt idx="3">
                  <c:v>0.81692701876188112</c:v>
                </c:pt>
              </c:numCache>
            </c:numRef>
          </c:val>
        </c:ser>
        <c:ser>
          <c:idx val="2"/>
          <c:order val="2"/>
          <c:tx>
            <c:strRef>
              <c:f>'Уровень мед'!$E$5</c:f>
              <c:strCache>
                <c:ptCount val="1"/>
                <c:pt idx="0">
                  <c:v> РФ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мед'!$B$6:$B$9</c:f>
              <c:strCache>
                <c:ptCount val="4"/>
                <c:pt idx="0">
                  <c:v>Врачи </c:v>
                </c:pt>
                <c:pt idx="1">
                  <c:v>Средний медицинский  персонал </c:v>
                </c:pt>
                <c:pt idx="2">
                  <c:v>Младший медицинский  персонал </c:v>
                </c:pt>
                <c:pt idx="3">
                  <c:v>Социальные работники</c:v>
                </c:pt>
              </c:strCache>
            </c:strRef>
          </c:cat>
          <c:val>
            <c:numRef>
              <c:f>'Уровень мед'!$E$6:$E$9</c:f>
              <c:numCache>
                <c:formatCode>0.0%</c:formatCode>
                <c:ptCount val="4"/>
                <c:pt idx="0">
                  <c:v>1.5719655488797466</c:v>
                </c:pt>
                <c:pt idx="1">
                  <c:v>0.86423772456862102</c:v>
                </c:pt>
                <c:pt idx="2">
                  <c:v>0.58128866131944235</c:v>
                </c:pt>
                <c:pt idx="3">
                  <c:v>0.716518187468553</c:v>
                </c:pt>
              </c:numCache>
            </c:numRef>
          </c:val>
        </c:ser>
        <c:dLbls>
          <c:showVal val="1"/>
        </c:dLbls>
        <c:gapWidth val="75"/>
        <c:overlap val="-25"/>
        <c:axId val="87013248"/>
        <c:axId val="87014784"/>
      </c:barChart>
      <c:catAx>
        <c:axId val="8701324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100" b="0" i="1"/>
            </a:pPr>
            <a:endParaRPr lang="ru-RU"/>
          </a:p>
        </c:txPr>
        <c:crossAx val="87014784"/>
        <c:crosses val="autoZero"/>
        <c:auto val="1"/>
        <c:lblAlgn val="ctr"/>
        <c:lblOffset val="100"/>
      </c:catAx>
      <c:valAx>
        <c:axId val="87014784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/>
            </a:pPr>
            <a:endParaRPr lang="ru-RU"/>
          </a:p>
        </c:txPr>
        <c:crossAx val="87013248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1.6098456861793082E-3"/>
          <c:y val="0.90926742070910205"/>
          <c:w val="0.96997051642003285"/>
          <c:h val="8.9925917533689739E-2"/>
        </c:manualLayout>
      </c:layout>
      <c:spPr>
        <a:noFill/>
      </c:spPr>
      <c:txPr>
        <a:bodyPr/>
        <a:lstStyle/>
        <a:p>
          <a:pPr>
            <a:defRPr sz="1200" b="1"/>
          </a:pPr>
          <a:endParaRPr lang="ru-RU"/>
        </a:p>
      </c:txPr>
    </c:legend>
    <c:plotVisOnly val="1"/>
  </c:chart>
  <c:spPr>
    <a:solidFill>
      <a:srgbClr val="99FFCC"/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  <a:bevelB/>
    </a:sp3d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i="1"/>
            </a:pPr>
            <a:r>
              <a:rPr lang="ru-RU" i="1" baseline="0"/>
              <a:t>Педагогические работники и преподаватели</a:t>
            </a:r>
            <a:endParaRPr lang="ru-RU" i="1"/>
          </a:p>
        </c:rich>
      </c:tx>
      <c:layout/>
    </c:title>
    <c:plotArea>
      <c:layout>
        <c:manualLayout>
          <c:layoutTarget val="inner"/>
          <c:xMode val="edge"/>
          <c:yMode val="edge"/>
          <c:x val="8.9724374265549245E-2"/>
          <c:y val="9.1480718756309323E-2"/>
          <c:w val="0.87452942376841059"/>
          <c:h val="0.65384719217790088"/>
        </c:manualLayout>
      </c:layout>
      <c:barChart>
        <c:barDir val="col"/>
        <c:grouping val="clustered"/>
        <c:ser>
          <c:idx val="0"/>
          <c:order val="0"/>
          <c:tx>
            <c:strRef>
              <c:f>'Уровень пед'!$C$5</c:f>
              <c:strCache>
                <c:ptCount val="1"/>
                <c:pt idx="0">
                  <c:v>ВО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пед'!$B$10:$B$14</c:f>
              <c:strCache>
                <c:ptCount val="3"/>
                <c:pt idx="0">
                  <c:v>Пед. работники, оказывающих соц. услуги детям-сиротам и детям, оставшимся без попечения родителей</c:v>
                </c:pt>
                <c:pt idx="1">
                  <c:v>Пед. работники общего образования</c:v>
                </c:pt>
                <c:pt idx="2">
                  <c:v>Препод. и мастера производственного обучения </c:v>
                </c:pt>
              </c:strCache>
            </c:strRef>
          </c:cat>
          <c:val>
            <c:numRef>
              <c:f>'Уровень пед'!$C$10:$C$14</c:f>
              <c:numCache>
                <c:formatCode>0.0%</c:formatCode>
                <c:ptCount val="3"/>
                <c:pt idx="0">
                  <c:v>1.0046215071248235</c:v>
                </c:pt>
                <c:pt idx="1">
                  <c:v>1.0695793572681758</c:v>
                </c:pt>
                <c:pt idx="2">
                  <c:v>1.0174162351833627</c:v>
                </c:pt>
              </c:numCache>
            </c:numRef>
          </c:val>
        </c:ser>
        <c:ser>
          <c:idx val="1"/>
          <c:order val="1"/>
          <c:tx>
            <c:strRef>
              <c:f>'Уровень пед'!$D$5</c:f>
              <c:strCache>
                <c:ptCount val="1"/>
                <c:pt idx="0">
                  <c:v>ЮФО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пед'!$B$10:$B$14</c:f>
              <c:strCache>
                <c:ptCount val="3"/>
                <c:pt idx="0">
                  <c:v>Пед. работники, оказывающих соц. услуги детям-сиротам и детям, оставшимся без попечения родителей</c:v>
                </c:pt>
                <c:pt idx="1">
                  <c:v>Пед. работники общего образования</c:v>
                </c:pt>
                <c:pt idx="2">
                  <c:v>Препод. и мастера производственного обучения </c:v>
                </c:pt>
              </c:strCache>
            </c:strRef>
          </c:cat>
          <c:val>
            <c:numRef>
              <c:f>'Уровень пед'!$D$10:$D$14</c:f>
              <c:numCache>
                <c:formatCode>0.0%</c:formatCode>
                <c:ptCount val="3"/>
                <c:pt idx="0">
                  <c:v>1.0393834201173651</c:v>
                </c:pt>
                <c:pt idx="1">
                  <c:v>1.0932721712538227</c:v>
                </c:pt>
                <c:pt idx="2">
                  <c:v>1.0661211670385982</c:v>
                </c:pt>
              </c:numCache>
            </c:numRef>
          </c:val>
        </c:ser>
        <c:ser>
          <c:idx val="2"/>
          <c:order val="2"/>
          <c:tx>
            <c:strRef>
              <c:f>'Уровень пед'!$E$5</c:f>
              <c:strCache>
                <c:ptCount val="1"/>
                <c:pt idx="0">
                  <c:v> РФ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пед'!$B$10:$B$14</c:f>
              <c:strCache>
                <c:ptCount val="3"/>
                <c:pt idx="0">
                  <c:v>Пед. работники, оказывающих соц. услуги детям-сиротам и детям, оставшимся без попечения родителей</c:v>
                </c:pt>
                <c:pt idx="1">
                  <c:v>Пед. работники общего образования</c:v>
                </c:pt>
                <c:pt idx="2">
                  <c:v>Препод. и мастера производственного обучения </c:v>
                </c:pt>
              </c:strCache>
            </c:strRef>
          </c:cat>
          <c:val>
            <c:numRef>
              <c:f>'Уровень пед'!$E$10:$E$14</c:f>
              <c:numCache>
                <c:formatCode>0.0%</c:formatCode>
                <c:ptCount val="3"/>
                <c:pt idx="0">
                  <c:v>0.96031017847100952</c:v>
                </c:pt>
                <c:pt idx="1">
                  <c:v>1.0071033237635778</c:v>
                </c:pt>
                <c:pt idx="2">
                  <c:v>0.91564803030751474</c:v>
                </c:pt>
              </c:numCache>
            </c:numRef>
          </c:val>
        </c:ser>
        <c:dLbls>
          <c:showVal val="1"/>
        </c:dLbls>
        <c:gapWidth val="75"/>
        <c:overlap val="-25"/>
        <c:axId val="84666624"/>
        <c:axId val="84484096"/>
      </c:barChart>
      <c:catAx>
        <c:axId val="846666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000" b="0" i="1"/>
            </a:pPr>
            <a:endParaRPr lang="ru-RU"/>
          </a:p>
        </c:txPr>
        <c:crossAx val="84484096"/>
        <c:crosses val="autoZero"/>
        <c:auto val="1"/>
        <c:lblAlgn val="ctr"/>
        <c:lblOffset val="100"/>
      </c:catAx>
      <c:valAx>
        <c:axId val="84484096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/>
            </a:pPr>
            <a:endParaRPr lang="ru-RU"/>
          </a:p>
        </c:txPr>
        <c:crossAx val="84666624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6.9717759810854901E-3"/>
          <c:y val="0.90926742070910149"/>
          <c:w val="0.96997051642003318"/>
          <c:h val="6.7543823209149229E-2"/>
        </c:manualLayout>
      </c:layout>
      <c:spPr>
        <a:noFill/>
      </c:spPr>
      <c:txPr>
        <a:bodyPr/>
        <a:lstStyle/>
        <a:p>
          <a:pPr>
            <a:defRPr sz="1200" b="1"/>
          </a:pPr>
          <a:endParaRPr lang="ru-RU"/>
        </a:p>
      </c:txPr>
    </c:legend>
    <c:plotVisOnly val="1"/>
  </c:chart>
  <c:spPr>
    <a:solidFill>
      <a:srgbClr val="99FFCC"/>
    </a:solidFill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/>
      <a:bevelB/>
    </a:sp3d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600"/>
            </a:pPr>
            <a:r>
              <a:rPr lang="ru-RU" sz="1600" b="1" i="0" baseline="0"/>
              <a:t>Работники культуры, педагогические работники дошкольных образовательных учреждений и учреждений дополнительного образования</a:t>
            </a:r>
            <a:endParaRPr lang="ru-RU" sz="1600"/>
          </a:p>
        </c:rich>
      </c:tx>
      <c:layout>
        <c:manualLayout>
          <c:xMode val="edge"/>
          <c:yMode val="edge"/>
          <c:x val="0.13281050994631033"/>
          <c:y val="1.9184652278177474E-2"/>
        </c:manualLayout>
      </c:layout>
    </c:title>
    <c:plotArea>
      <c:layout>
        <c:manualLayout>
          <c:layoutTarget val="inner"/>
          <c:xMode val="edge"/>
          <c:yMode val="edge"/>
          <c:x val="8.6149754068945136E-2"/>
          <c:y val="0.1957070527474388"/>
          <c:w val="0.87452942376841092"/>
          <c:h val="0.59039449101120423"/>
        </c:manualLayout>
      </c:layout>
      <c:barChart>
        <c:barDir val="col"/>
        <c:grouping val="clustered"/>
        <c:ser>
          <c:idx val="0"/>
          <c:order val="0"/>
          <c:tx>
            <c:strRef>
              <c:f>'Уровень культура и пед '!$C$5</c:f>
              <c:strCache>
                <c:ptCount val="1"/>
                <c:pt idx="0">
                  <c:v>ВО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культура и пед '!$B$14:$B$16</c:f>
              <c:strCache>
                <c:ptCount val="3"/>
                <c:pt idx="0">
                  <c:v>Работники учреждений культуры</c:v>
                </c:pt>
                <c:pt idx="1">
                  <c:v>Пед. работники дошкольных образовательных организаций</c:v>
                </c:pt>
                <c:pt idx="2">
                  <c:v>Пед. работники учреждений дополнительного образования детей</c:v>
                </c:pt>
              </c:strCache>
            </c:strRef>
          </c:cat>
          <c:val>
            <c:numRef>
              <c:f>'Уровень культура и пед '!$C$14:$C$16</c:f>
              <c:numCache>
                <c:formatCode>0.0%</c:formatCode>
                <c:ptCount val="3"/>
                <c:pt idx="0">
                  <c:v>0.80500000000000005</c:v>
                </c:pt>
                <c:pt idx="1">
                  <c:v>1.0149999999999999</c:v>
                </c:pt>
                <c:pt idx="2">
                  <c:v>0.85599999999999998</c:v>
                </c:pt>
              </c:numCache>
            </c:numRef>
          </c:val>
        </c:ser>
        <c:ser>
          <c:idx val="1"/>
          <c:order val="1"/>
          <c:tx>
            <c:strRef>
              <c:f>'Уровень культура и пед '!$D$5</c:f>
              <c:strCache>
                <c:ptCount val="1"/>
                <c:pt idx="0">
                  <c:v>ЮФО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культура и пед '!$B$14:$B$16</c:f>
              <c:strCache>
                <c:ptCount val="3"/>
                <c:pt idx="0">
                  <c:v>Работники учреждений культуры</c:v>
                </c:pt>
                <c:pt idx="1">
                  <c:v>Пед. работники дошкольных образовательных организаций</c:v>
                </c:pt>
                <c:pt idx="2">
                  <c:v>Пед. работники учреждений дополнительного образования детей</c:v>
                </c:pt>
              </c:strCache>
            </c:strRef>
          </c:cat>
          <c:val>
            <c:numRef>
              <c:f>'Уровень культура и пед '!$D$14:$D$16</c:f>
              <c:numCache>
                <c:formatCode>0.0%</c:formatCode>
                <c:ptCount val="3"/>
                <c:pt idx="0">
                  <c:v>0.86199999999999999</c:v>
                </c:pt>
                <c:pt idx="1">
                  <c:v>1.0960000000000001</c:v>
                </c:pt>
                <c:pt idx="2">
                  <c:v>0.89900000000000002</c:v>
                </c:pt>
              </c:numCache>
            </c:numRef>
          </c:val>
        </c:ser>
        <c:ser>
          <c:idx val="2"/>
          <c:order val="2"/>
          <c:tx>
            <c:strRef>
              <c:f>'Уровень культура и пед '!$E$5</c:f>
              <c:strCache>
                <c:ptCount val="1"/>
                <c:pt idx="0">
                  <c:v> РФ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Val val="1"/>
          </c:dLbls>
          <c:cat>
            <c:strRef>
              <c:f>'Уровень культура и пед '!$B$14:$B$16</c:f>
              <c:strCache>
                <c:ptCount val="3"/>
                <c:pt idx="0">
                  <c:v>Работники учреждений культуры</c:v>
                </c:pt>
                <c:pt idx="1">
                  <c:v>Пед. работники дошкольных образовательных организаций</c:v>
                </c:pt>
                <c:pt idx="2">
                  <c:v>Пед. работники учреждений дополнительного образования детей</c:v>
                </c:pt>
              </c:strCache>
            </c:strRef>
          </c:cat>
          <c:val>
            <c:numRef>
              <c:f>'Уровень культура и пед '!$E$14:$E$16</c:f>
              <c:numCache>
                <c:formatCode>0.0%</c:formatCode>
                <c:ptCount val="3"/>
                <c:pt idx="0">
                  <c:v>0.86299999999999999</c:v>
                </c:pt>
                <c:pt idx="1">
                  <c:v>0.92800000000000005</c:v>
                </c:pt>
                <c:pt idx="2">
                  <c:v>0.88100000000000001</c:v>
                </c:pt>
              </c:numCache>
            </c:numRef>
          </c:val>
        </c:ser>
        <c:dLbls>
          <c:showVal val="1"/>
        </c:dLbls>
        <c:gapWidth val="75"/>
        <c:overlap val="-25"/>
        <c:axId val="84527744"/>
        <c:axId val="85004672"/>
      </c:barChart>
      <c:catAx>
        <c:axId val="845277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100" b="0" i="1"/>
            </a:pPr>
            <a:endParaRPr lang="ru-RU"/>
          </a:p>
        </c:txPr>
        <c:crossAx val="85004672"/>
        <c:crosses val="autoZero"/>
        <c:auto val="1"/>
        <c:lblAlgn val="ctr"/>
        <c:lblOffset val="100"/>
      </c:catAx>
      <c:valAx>
        <c:axId val="85004672"/>
        <c:scaling>
          <c:orientation val="minMax"/>
        </c:scaling>
        <c:axPos val="l"/>
        <c:majorGridlines/>
        <c:numFmt formatCode="0.0%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/>
            </a:pPr>
            <a:endParaRPr lang="ru-RU"/>
          </a:p>
        </c:txPr>
        <c:crossAx val="84527744"/>
        <c:crosses val="autoZero"/>
        <c:crossBetween val="between"/>
      </c:valAx>
      <c:spPr>
        <a:solidFill>
          <a:srgbClr val="CCFFFF"/>
        </a:solidFill>
        <a:scene3d>
          <a:camera prst="orthographicFront"/>
          <a:lightRig rig="threePt" dir="t"/>
        </a:scene3d>
        <a:sp3d>
          <a:bevelT/>
          <a:bevelB/>
        </a:sp3d>
      </c:spPr>
    </c:plotArea>
    <c:legend>
      <c:legendPos val="b"/>
      <c:layout>
        <c:manualLayout>
          <c:xMode val="edge"/>
          <c:yMode val="edge"/>
          <c:x val="6.9717759810854919E-3"/>
          <c:y val="0.93220647419072611"/>
          <c:w val="0.96997051642003362"/>
          <c:h val="4.4604746987271751E-2"/>
        </c:manualLayout>
      </c:layout>
      <c:spPr>
        <a:noFill/>
      </c:spPr>
      <c:txPr>
        <a:bodyPr/>
        <a:lstStyle/>
        <a:p>
          <a:pPr>
            <a:defRPr sz="1200" b="1"/>
          </a:pPr>
          <a:endParaRPr lang="ru-RU"/>
        </a:p>
      </c:txPr>
    </c:legend>
    <c:plotVisOnly val="1"/>
  </c:chart>
  <c:spPr>
    <a:solidFill>
      <a:srgbClr val="99FFCC"/>
    </a:solidFill>
    <a:effectLst>
      <a:innerShdw blurRad="114300">
        <a:prstClr val="black"/>
      </a:innerShdw>
    </a:effectLst>
    <a:scene3d>
      <a:camera prst="orthographicFront"/>
      <a:lightRig rig="threePt" dir="t"/>
    </a:scene3d>
    <a:sp3d>
      <a:bevelT/>
      <a:bevelB/>
    </a:sp3d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8</xdr:row>
      <xdr:rowOff>19049</xdr:rowOff>
    </xdr:from>
    <xdr:to>
      <xdr:col>10</xdr:col>
      <xdr:colOff>247650</xdr:colOff>
      <xdr:row>25</xdr:row>
      <xdr:rowOff>9524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0.00915</cdr:x>
      <cdr:y>0.02655</cdr:y>
    </cdr:from>
    <cdr:to>
      <cdr:x>0.11128</cdr:x>
      <cdr:y>0.11209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3" y="85733"/>
          <a:ext cx="638149" cy="276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ru-RU" sz="1100" b="1"/>
            <a:t>рубли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17</xdr:row>
      <xdr:rowOff>19050</xdr:rowOff>
    </xdr:from>
    <xdr:to>
      <xdr:col>11</xdr:col>
      <xdr:colOff>38100</xdr:colOff>
      <xdr:row>39</xdr:row>
      <xdr:rowOff>161925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17</xdr:row>
      <xdr:rowOff>19050</xdr:rowOff>
    </xdr:from>
    <xdr:to>
      <xdr:col>11</xdr:col>
      <xdr:colOff>38100</xdr:colOff>
      <xdr:row>39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15</xdr:row>
      <xdr:rowOff>152400</xdr:rowOff>
    </xdr:from>
    <xdr:to>
      <xdr:col>10</xdr:col>
      <xdr:colOff>523875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17</xdr:row>
      <xdr:rowOff>114300</xdr:rowOff>
    </xdr:from>
    <xdr:to>
      <xdr:col>4</xdr:col>
      <xdr:colOff>238125</xdr:colOff>
      <xdr:row>39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18</xdr:row>
      <xdr:rowOff>114300</xdr:rowOff>
    </xdr:from>
    <xdr:to>
      <xdr:col>4</xdr:col>
      <xdr:colOff>238125</xdr:colOff>
      <xdr:row>41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17</xdr:row>
      <xdr:rowOff>114300</xdr:rowOff>
    </xdr:from>
    <xdr:to>
      <xdr:col>4</xdr:col>
      <xdr:colOff>238125</xdr:colOff>
      <xdr:row>40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"/>
  <sheetViews>
    <sheetView workbookViewId="0">
      <selection activeCell="F29" sqref="F29"/>
    </sheetView>
  </sheetViews>
  <sheetFormatPr defaultRowHeight="15"/>
  <cols>
    <col min="1" max="1" width="3.28515625" customWidth="1"/>
    <col min="2" max="2" width="23.5703125" customWidth="1"/>
  </cols>
  <sheetData>
    <row r="2" spans="1:9" ht="36">
      <c r="A2" s="13" t="s">
        <v>0</v>
      </c>
      <c r="B2" s="13" t="s">
        <v>1</v>
      </c>
      <c r="C2" s="45" t="s">
        <v>2</v>
      </c>
      <c r="D2" s="46"/>
      <c r="E2" s="46"/>
    </row>
    <row r="3" spans="1:9" ht="36">
      <c r="A3" s="14"/>
      <c r="B3" s="14"/>
      <c r="C3" s="23" t="s">
        <v>5</v>
      </c>
      <c r="D3" s="23" t="s">
        <v>19</v>
      </c>
      <c r="E3" s="24" t="s">
        <v>28</v>
      </c>
      <c r="F3" s="24" t="s">
        <v>29</v>
      </c>
      <c r="G3" s="44" t="s">
        <v>51</v>
      </c>
      <c r="H3" s="35" t="s">
        <v>44</v>
      </c>
      <c r="I3" s="35" t="s">
        <v>45</v>
      </c>
    </row>
    <row r="4" spans="1:9">
      <c r="A4" s="3">
        <v>1</v>
      </c>
      <c r="B4" s="4" t="s">
        <v>16</v>
      </c>
      <c r="C4" s="1">
        <v>21154</v>
      </c>
      <c r="D4" s="1">
        <v>23929</v>
      </c>
      <c r="E4" s="27">
        <v>22241</v>
      </c>
      <c r="F4" s="27">
        <v>22885</v>
      </c>
      <c r="G4" s="32">
        <v>23369</v>
      </c>
      <c r="H4" s="34">
        <f>G4/F4-100%</f>
        <v>2.1149224382783549E-2</v>
      </c>
      <c r="I4" s="34">
        <f>G4/D4-100%</f>
        <v>-2.3402565924192431E-2</v>
      </c>
    </row>
    <row r="5" spans="1:9">
      <c r="A5" s="3">
        <v>2</v>
      </c>
      <c r="B5" s="4" t="s">
        <v>15</v>
      </c>
      <c r="C5" s="1">
        <v>22496</v>
      </c>
      <c r="D5" s="1">
        <v>24518</v>
      </c>
      <c r="E5" s="27">
        <v>22896</v>
      </c>
      <c r="F5" s="27">
        <v>23351</v>
      </c>
      <c r="G5" s="32">
        <v>24198</v>
      </c>
      <c r="H5" s="34">
        <f>G5/F5-100%</f>
        <v>3.6272536508072495E-2</v>
      </c>
      <c r="I5" s="34">
        <f>G5/D5-100%</f>
        <v>-1.3051635533077754E-2</v>
      </c>
    </row>
    <row r="6" spans="1:9">
      <c r="A6" s="19">
        <v>3</v>
      </c>
      <c r="B6" s="20" t="s">
        <v>14</v>
      </c>
      <c r="C6" s="21">
        <v>29960</v>
      </c>
      <c r="D6" s="21">
        <v>32611</v>
      </c>
      <c r="E6" s="28">
        <v>30694</v>
      </c>
      <c r="F6" s="28">
        <v>32633</v>
      </c>
      <c r="G6" s="33">
        <v>33787</v>
      </c>
      <c r="H6" s="34">
        <f>G6/F6-100%</f>
        <v>3.5362976128458845E-2</v>
      </c>
      <c r="I6" s="34">
        <f>G6/D6-100%</f>
        <v>3.6061451657416255E-2</v>
      </c>
    </row>
  </sheetData>
  <mergeCells count="1">
    <mergeCell ref="C2:E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3:L15"/>
  <sheetViews>
    <sheetView zoomScaleNormal="160" workbookViewId="0">
      <selection activeCell="B43" sqref="B43"/>
    </sheetView>
  </sheetViews>
  <sheetFormatPr defaultRowHeight="15"/>
  <cols>
    <col min="1" max="1" width="3.5703125" style="7" customWidth="1"/>
    <col min="2" max="2" width="52.28515625" style="5" customWidth="1"/>
    <col min="3" max="3" width="8.42578125" style="5" customWidth="1"/>
    <col min="4" max="4" width="12" style="5" customWidth="1"/>
    <col min="5" max="5" width="9.5703125" style="5" hidden="1" customWidth="1"/>
    <col min="6" max="7" width="8.7109375" style="5" hidden="1" customWidth="1"/>
    <col min="8" max="9" width="10.5703125" style="5" customWidth="1"/>
    <col min="10" max="16384" width="9.140625" style="5"/>
  </cols>
  <sheetData>
    <row r="3" spans="1:12" ht="24.75" customHeight="1">
      <c r="A3" s="13" t="s">
        <v>0</v>
      </c>
      <c r="B3" s="13" t="s">
        <v>1</v>
      </c>
      <c r="C3" s="13"/>
      <c r="D3" s="26" t="s">
        <v>2</v>
      </c>
      <c r="E3" s="29"/>
      <c r="F3" s="29"/>
      <c r="G3" s="29"/>
      <c r="H3" s="29"/>
      <c r="I3" s="30"/>
      <c r="J3" s="46"/>
      <c r="K3" s="46"/>
    </row>
    <row r="4" spans="1:12" ht="36" customHeight="1">
      <c r="A4" s="14"/>
      <c r="B4" s="14"/>
      <c r="C4" s="8" t="s">
        <v>31</v>
      </c>
      <c r="D4" s="8" t="s">
        <v>19</v>
      </c>
      <c r="E4" s="10" t="s">
        <v>20</v>
      </c>
      <c r="F4" s="8" t="s">
        <v>21</v>
      </c>
      <c r="G4" s="8" t="s">
        <v>22</v>
      </c>
      <c r="H4" s="8" t="s">
        <v>28</v>
      </c>
      <c r="I4" s="8" t="s">
        <v>30</v>
      </c>
      <c r="J4" s="25" t="s">
        <v>52</v>
      </c>
      <c r="K4" s="25"/>
    </row>
    <row r="5" spans="1:12" ht="15" hidden="1" customHeight="1">
      <c r="A5" s="3">
        <v>1</v>
      </c>
      <c r="B5" s="4" t="s">
        <v>7</v>
      </c>
      <c r="C5" s="4"/>
      <c r="D5" s="1">
        <v>23929</v>
      </c>
      <c r="E5" s="11">
        <v>21926</v>
      </c>
      <c r="F5" s="1">
        <v>22907</v>
      </c>
      <c r="G5" s="1">
        <v>23146</v>
      </c>
      <c r="H5" s="1">
        <v>22241</v>
      </c>
      <c r="I5" s="1">
        <v>22241</v>
      </c>
      <c r="J5" s="15"/>
      <c r="K5" s="16"/>
    </row>
    <row r="6" spans="1:12">
      <c r="A6" s="3">
        <v>2</v>
      </c>
      <c r="B6" s="4" t="s">
        <v>17</v>
      </c>
      <c r="C6" s="4">
        <v>29436</v>
      </c>
      <c r="D6" s="1">
        <v>32448</v>
      </c>
      <c r="E6" s="11">
        <v>29468</v>
      </c>
      <c r="F6" s="1">
        <v>30976</v>
      </c>
      <c r="G6" s="1">
        <v>31229</v>
      </c>
      <c r="H6" s="1">
        <v>34115</v>
      </c>
      <c r="I6" s="1">
        <v>35581</v>
      </c>
      <c r="J6" s="1">
        <v>36347</v>
      </c>
      <c r="K6" s="16"/>
    </row>
    <row r="7" spans="1:12" s="22" customFormat="1">
      <c r="A7" s="19">
        <v>3</v>
      </c>
      <c r="B7" s="20" t="s">
        <v>18</v>
      </c>
      <c r="C7" s="20">
        <v>17585</v>
      </c>
      <c r="D7" s="21">
        <v>19656</v>
      </c>
      <c r="E7" s="21">
        <v>18693</v>
      </c>
      <c r="F7" s="21">
        <v>19350</v>
      </c>
      <c r="G7" s="21">
        <v>19246</v>
      </c>
      <c r="H7" s="21">
        <v>20700</v>
      </c>
      <c r="I7" s="1">
        <v>22131</v>
      </c>
      <c r="J7" s="1">
        <v>22538</v>
      </c>
      <c r="K7" s="16"/>
    </row>
    <row r="8" spans="1:12">
      <c r="A8" s="3">
        <v>4</v>
      </c>
      <c r="B8" s="4" t="s">
        <v>13</v>
      </c>
      <c r="C8" s="4">
        <v>10386</v>
      </c>
      <c r="D8" s="1">
        <v>12415</v>
      </c>
      <c r="E8" s="11">
        <v>10722</v>
      </c>
      <c r="F8" s="1">
        <v>11326</v>
      </c>
      <c r="G8" s="1">
        <v>11553</v>
      </c>
      <c r="H8" s="1">
        <v>13110</v>
      </c>
      <c r="I8" s="1">
        <v>14109</v>
      </c>
      <c r="J8" s="1">
        <v>14474</v>
      </c>
      <c r="K8" s="16"/>
    </row>
    <row r="9" spans="1:12" ht="14.25" hidden="1" customHeight="1">
      <c r="A9" s="3">
        <v>5</v>
      </c>
      <c r="B9" s="6" t="s">
        <v>8</v>
      </c>
      <c r="C9" s="6">
        <v>10502</v>
      </c>
      <c r="D9" s="1">
        <v>14263</v>
      </c>
      <c r="E9" s="11">
        <v>10586</v>
      </c>
      <c r="F9" s="1">
        <v>11203</v>
      </c>
      <c r="G9" s="1">
        <v>13311</v>
      </c>
      <c r="H9" s="1">
        <v>14978</v>
      </c>
      <c r="I9" s="1">
        <v>15233</v>
      </c>
      <c r="J9" s="1">
        <v>17742</v>
      </c>
      <c r="K9" s="16"/>
    </row>
    <row r="10" spans="1:12" ht="26.25" hidden="1" customHeight="1">
      <c r="A10" s="3">
        <v>6</v>
      </c>
      <c r="B10" s="6" t="s">
        <v>23</v>
      </c>
      <c r="C10" s="6"/>
      <c r="D10" s="1">
        <v>17744</v>
      </c>
      <c r="E10" s="11">
        <v>19072</v>
      </c>
      <c r="F10" s="1">
        <v>19951</v>
      </c>
      <c r="G10" s="1">
        <v>21709</v>
      </c>
      <c r="H10" s="1">
        <v>23467</v>
      </c>
      <c r="J10" s="15">
        <f>H10-D10</f>
        <v>5723</v>
      </c>
      <c r="K10" s="16">
        <f>H10/D10-100%</f>
        <v>0.32253155996393157</v>
      </c>
    </row>
    <row r="11" spans="1:12" ht="24" hidden="1">
      <c r="A11" s="3">
        <v>7</v>
      </c>
      <c r="B11" s="6" t="s">
        <v>9</v>
      </c>
      <c r="C11" s="6"/>
      <c r="D11" s="2">
        <v>21178</v>
      </c>
      <c r="E11" s="12">
        <v>21421</v>
      </c>
      <c r="F11" s="2">
        <v>25799</v>
      </c>
      <c r="G11" s="2"/>
      <c r="H11" s="2"/>
      <c r="J11" s="15"/>
      <c r="K11" s="17"/>
      <c r="L11" s="18"/>
    </row>
    <row r="12" spans="1:12" hidden="1">
      <c r="A12" s="3">
        <v>8</v>
      </c>
      <c r="B12" s="6" t="s">
        <v>6</v>
      </c>
      <c r="C12" s="6"/>
      <c r="D12" s="2">
        <v>17858</v>
      </c>
      <c r="E12" s="12">
        <v>18406</v>
      </c>
      <c r="F12" s="2">
        <v>21461</v>
      </c>
      <c r="G12" s="2"/>
      <c r="H12" s="2"/>
      <c r="J12" s="15"/>
      <c r="K12" s="17"/>
      <c r="L12" s="18"/>
    </row>
    <row r="13" spans="1:12" ht="24" hidden="1">
      <c r="A13" s="3">
        <v>9</v>
      </c>
      <c r="B13" s="6" t="s">
        <v>10</v>
      </c>
      <c r="C13" s="6"/>
      <c r="D13" s="2">
        <v>17219</v>
      </c>
      <c r="E13" s="12">
        <v>17419</v>
      </c>
      <c r="F13" s="2">
        <v>19259</v>
      </c>
      <c r="G13" s="2"/>
      <c r="H13" s="2"/>
      <c r="J13" s="15"/>
      <c r="K13" s="17"/>
      <c r="L13" s="18"/>
    </row>
    <row r="14" spans="1:12" ht="36" hidden="1">
      <c r="A14" s="3">
        <v>10</v>
      </c>
      <c r="B14" s="6" t="s">
        <v>11</v>
      </c>
      <c r="C14" s="6"/>
      <c r="D14" s="2">
        <v>17407</v>
      </c>
      <c r="E14" s="12">
        <v>17721</v>
      </c>
      <c r="F14" s="2">
        <v>22756</v>
      </c>
      <c r="G14" s="2"/>
      <c r="H14" s="2"/>
      <c r="J14" s="15"/>
      <c r="K14" s="17"/>
      <c r="L14" s="18"/>
    </row>
    <row r="15" spans="1:12" hidden="1">
      <c r="A15" s="3">
        <v>11</v>
      </c>
      <c r="B15" s="6" t="s">
        <v>12</v>
      </c>
      <c r="C15" s="6"/>
      <c r="D15" s="2">
        <v>12723</v>
      </c>
      <c r="E15" s="12">
        <v>13293</v>
      </c>
      <c r="F15" s="2">
        <v>13978</v>
      </c>
      <c r="G15" s="2"/>
      <c r="H15" s="2"/>
      <c r="J15" s="15"/>
      <c r="K15" s="17"/>
      <c r="L15" s="18"/>
    </row>
  </sheetData>
  <mergeCells count="1">
    <mergeCell ref="J3:K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1"/>
  </sheetPr>
  <dimension ref="A3:L15"/>
  <sheetViews>
    <sheetView zoomScaleNormal="160" workbookViewId="0">
      <selection activeCell="N36" sqref="N36"/>
    </sheetView>
  </sheetViews>
  <sheetFormatPr defaultRowHeight="15"/>
  <cols>
    <col min="1" max="1" width="3.5703125" style="7" customWidth="1"/>
    <col min="2" max="2" width="52.28515625" style="5" customWidth="1"/>
    <col min="3" max="3" width="8.42578125" style="5" customWidth="1"/>
    <col min="4" max="4" width="12" style="5" customWidth="1"/>
    <col min="5" max="5" width="9.5703125" style="5" hidden="1" customWidth="1"/>
    <col min="6" max="7" width="8.7109375" style="5" hidden="1" customWidth="1"/>
    <col min="8" max="9" width="10.5703125" style="5" customWidth="1"/>
    <col min="10" max="16384" width="9.140625" style="5"/>
  </cols>
  <sheetData>
    <row r="3" spans="1:12" ht="24.75" customHeight="1">
      <c r="A3" s="13" t="s">
        <v>0</v>
      </c>
      <c r="B3" s="13" t="s">
        <v>1</v>
      </c>
      <c r="C3" s="13"/>
      <c r="D3" s="26" t="s">
        <v>2</v>
      </c>
      <c r="E3" s="29"/>
      <c r="F3" s="29"/>
      <c r="G3" s="29"/>
      <c r="H3" s="29"/>
      <c r="I3" s="30"/>
      <c r="J3" s="46"/>
      <c r="K3" s="46"/>
    </row>
    <row r="4" spans="1:12" ht="36" customHeight="1">
      <c r="A4" s="14"/>
      <c r="B4" s="14"/>
      <c r="C4" s="8" t="s">
        <v>31</v>
      </c>
      <c r="D4" s="8" t="s">
        <v>19</v>
      </c>
      <c r="E4" s="10" t="s">
        <v>20</v>
      </c>
      <c r="F4" s="8" t="s">
        <v>21</v>
      </c>
      <c r="G4" s="8" t="s">
        <v>22</v>
      </c>
      <c r="H4" s="8" t="s">
        <v>28</v>
      </c>
      <c r="I4" s="8" t="s">
        <v>30</v>
      </c>
      <c r="J4" s="25" t="s">
        <v>52</v>
      </c>
      <c r="K4" s="25"/>
    </row>
    <row r="5" spans="1:12" ht="15" hidden="1" customHeight="1">
      <c r="A5" s="3">
        <v>1</v>
      </c>
      <c r="B5" s="4" t="s">
        <v>7</v>
      </c>
      <c r="C5" s="4"/>
      <c r="D5" s="1">
        <v>23929</v>
      </c>
      <c r="E5" s="11">
        <v>21926</v>
      </c>
      <c r="F5" s="1">
        <v>22907</v>
      </c>
      <c r="G5" s="1">
        <v>23146</v>
      </c>
      <c r="H5" s="1">
        <v>22241</v>
      </c>
      <c r="I5" s="1">
        <v>22241</v>
      </c>
      <c r="J5" s="15"/>
      <c r="K5" s="16"/>
    </row>
    <row r="6" spans="1:12" ht="24">
      <c r="A6" s="3">
        <v>2</v>
      </c>
      <c r="B6" s="4" t="s">
        <v>46</v>
      </c>
      <c r="C6" s="4">
        <v>21178</v>
      </c>
      <c r="D6" s="1">
        <v>23842</v>
      </c>
      <c r="E6" s="11">
        <v>29468</v>
      </c>
      <c r="F6" s="1">
        <v>30976</v>
      </c>
      <c r="G6" s="1">
        <v>31229</v>
      </c>
      <c r="H6" s="1">
        <v>24795</v>
      </c>
      <c r="I6" s="1">
        <v>25192</v>
      </c>
      <c r="J6" s="2">
        <v>24995</v>
      </c>
      <c r="K6" s="16"/>
    </row>
    <row r="7" spans="1:12" s="22" customFormat="1" ht="24">
      <c r="A7" s="19">
        <v>3</v>
      </c>
      <c r="B7" s="20" t="s">
        <v>48</v>
      </c>
      <c r="C7" s="20">
        <v>17407</v>
      </c>
      <c r="D7" s="21">
        <v>21556</v>
      </c>
      <c r="E7" s="21">
        <v>18693</v>
      </c>
      <c r="F7" s="21">
        <v>19350</v>
      </c>
      <c r="G7" s="21">
        <v>19246</v>
      </c>
      <c r="H7" s="21">
        <v>22944</v>
      </c>
      <c r="I7" s="1">
        <v>23736</v>
      </c>
      <c r="J7" s="2">
        <v>23776</v>
      </c>
      <c r="K7" s="16"/>
    </row>
    <row r="8" spans="1:12" ht="14.25" customHeight="1">
      <c r="A8" s="3">
        <v>5</v>
      </c>
      <c r="B8" s="6" t="s">
        <v>8</v>
      </c>
      <c r="C8" s="6">
        <v>10502</v>
      </c>
      <c r="D8" s="1">
        <v>14263</v>
      </c>
      <c r="E8" s="11">
        <v>10586</v>
      </c>
      <c r="F8" s="1">
        <v>11203</v>
      </c>
      <c r="G8" s="1">
        <v>13311</v>
      </c>
      <c r="H8" s="1">
        <v>14978</v>
      </c>
      <c r="I8" s="1">
        <v>15233</v>
      </c>
      <c r="J8" s="1">
        <v>17742</v>
      </c>
      <c r="K8" s="16"/>
    </row>
    <row r="9" spans="1:12" ht="24" hidden="1">
      <c r="A9" s="3">
        <v>4</v>
      </c>
      <c r="B9" s="4" t="s">
        <v>47</v>
      </c>
      <c r="C9" s="4">
        <v>29050</v>
      </c>
      <c r="D9" s="1">
        <v>32716</v>
      </c>
      <c r="E9" s="11">
        <v>10722</v>
      </c>
      <c r="F9" s="1">
        <v>11326</v>
      </c>
      <c r="G9" s="1">
        <v>11553</v>
      </c>
      <c r="H9" s="1">
        <v>35048</v>
      </c>
      <c r="I9" s="1">
        <v>38009</v>
      </c>
      <c r="J9" s="2">
        <v>38205</v>
      </c>
      <c r="K9" s="16"/>
    </row>
    <row r="10" spans="1:12" ht="26.25" hidden="1" customHeight="1">
      <c r="A10" s="3">
        <v>6</v>
      </c>
      <c r="B10" s="6" t="s">
        <v>23</v>
      </c>
      <c r="C10" s="6"/>
      <c r="D10" s="1">
        <v>17744</v>
      </c>
      <c r="E10" s="11">
        <v>19072</v>
      </c>
      <c r="F10" s="1">
        <v>19951</v>
      </c>
      <c r="G10" s="1">
        <v>21709</v>
      </c>
      <c r="H10" s="1">
        <v>23467</v>
      </c>
      <c r="J10" s="15">
        <f>H10-D10</f>
        <v>5723</v>
      </c>
      <c r="K10" s="16">
        <f>H10/D10-100%</f>
        <v>0.32253155996393157</v>
      </c>
    </row>
    <row r="11" spans="1:12" ht="24" hidden="1">
      <c r="A11" s="3">
        <v>7</v>
      </c>
      <c r="B11" s="6" t="s">
        <v>9</v>
      </c>
      <c r="C11" s="6"/>
      <c r="D11" s="2">
        <v>21178</v>
      </c>
      <c r="E11" s="12">
        <v>21421</v>
      </c>
      <c r="F11" s="2">
        <v>25799</v>
      </c>
      <c r="G11" s="2"/>
      <c r="H11" s="2"/>
      <c r="J11" s="15"/>
      <c r="K11" s="17"/>
      <c r="L11" s="18"/>
    </row>
    <row r="12" spans="1:12" hidden="1">
      <c r="A12" s="3">
        <v>8</v>
      </c>
      <c r="B12" s="6" t="s">
        <v>6</v>
      </c>
      <c r="C12" s="6"/>
      <c r="D12" s="2">
        <v>17858</v>
      </c>
      <c r="E12" s="12">
        <v>18406</v>
      </c>
      <c r="F12" s="2">
        <v>21461</v>
      </c>
      <c r="G12" s="2"/>
      <c r="H12" s="2"/>
      <c r="J12" s="15"/>
      <c r="K12" s="17"/>
      <c r="L12" s="18"/>
    </row>
    <row r="13" spans="1:12" ht="24" hidden="1">
      <c r="A13" s="3">
        <v>9</v>
      </c>
      <c r="B13" s="6" t="s">
        <v>10</v>
      </c>
      <c r="C13" s="6"/>
      <c r="D13" s="2">
        <v>17219</v>
      </c>
      <c r="E13" s="12">
        <v>17419</v>
      </c>
      <c r="F13" s="2">
        <v>19259</v>
      </c>
      <c r="G13" s="2"/>
      <c r="H13" s="2"/>
      <c r="J13" s="15"/>
      <c r="K13" s="17"/>
      <c r="L13" s="18"/>
    </row>
    <row r="14" spans="1:12" ht="36" hidden="1">
      <c r="A14" s="3">
        <v>10</v>
      </c>
      <c r="B14" s="6" t="s">
        <v>11</v>
      </c>
      <c r="C14" s="6"/>
      <c r="D14" s="2">
        <v>17407</v>
      </c>
      <c r="E14" s="12">
        <v>17721</v>
      </c>
      <c r="F14" s="2">
        <v>22756</v>
      </c>
      <c r="G14" s="2"/>
      <c r="H14" s="2"/>
      <c r="J14" s="15"/>
      <c r="K14" s="17"/>
      <c r="L14" s="18"/>
    </row>
    <row r="15" spans="1:12" hidden="1">
      <c r="A15" s="3">
        <v>11</v>
      </c>
      <c r="B15" s="6" t="s">
        <v>12</v>
      </c>
      <c r="C15" s="6"/>
      <c r="D15" s="2">
        <v>12723</v>
      </c>
      <c r="E15" s="12">
        <v>13293</v>
      </c>
      <c r="F15" s="2">
        <v>13978</v>
      </c>
      <c r="G15" s="2"/>
      <c r="H15" s="2"/>
      <c r="J15" s="15"/>
      <c r="K15" s="17"/>
      <c r="L15" s="18"/>
    </row>
  </sheetData>
  <mergeCells count="1">
    <mergeCell ref="J3:K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1"/>
  </sheetPr>
  <dimension ref="A3:L14"/>
  <sheetViews>
    <sheetView zoomScaleNormal="160" workbookViewId="0">
      <selection activeCell="N28" sqref="N28"/>
    </sheetView>
  </sheetViews>
  <sheetFormatPr defaultRowHeight="15"/>
  <cols>
    <col min="1" max="1" width="3.5703125" style="7" customWidth="1"/>
    <col min="2" max="2" width="52.28515625" style="5" customWidth="1"/>
    <col min="3" max="3" width="8.42578125" style="5" customWidth="1"/>
    <col min="4" max="4" width="12" style="5" customWidth="1"/>
    <col min="5" max="5" width="9.5703125" style="5" hidden="1" customWidth="1"/>
    <col min="6" max="7" width="8.7109375" style="5" hidden="1" customWidth="1"/>
    <col min="8" max="9" width="10.5703125" style="5" customWidth="1"/>
    <col min="10" max="16384" width="9.140625" style="5"/>
  </cols>
  <sheetData>
    <row r="3" spans="1:12" ht="24.75" customHeight="1">
      <c r="A3" s="13" t="s">
        <v>0</v>
      </c>
      <c r="B3" s="13" t="s">
        <v>1</v>
      </c>
      <c r="C3" s="13"/>
      <c r="D3" s="26" t="s">
        <v>2</v>
      </c>
      <c r="E3" s="29"/>
      <c r="F3" s="29"/>
      <c r="G3" s="29"/>
      <c r="H3" s="29"/>
      <c r="I3" s="30"/>
      <c r="J3" s="46"/>
      <c r="K3" s="46"/>
    </row>
    <row r="4" spans="1:12" ht="36" customHeight="1">
      <c r="A4" s="14"/>
      <c r="B4" s="14"/>
      <c r="C4" s="8" t="s">
        <v>31</v>
      </c>
      <c r="D4" s="8" t="s">
        <v>19</v>
      </c>
      <c r="E4" s="10" t="s">
        <v>20</v>
      </c>
      <c r="F4" s="8" t="s">
        <v>21</v>
      </c>
      <c r="G4" s="8" t="s">
        <v>22</v>
      </c>
      <c r="H4" s="8" t="s">
        <v>28</v>
      </c>
      <c r="I4" s="8" t="s">
        <v>30</v>
      </c>
      <c r="J4" s="25" t="s">
        <v>52</v>
      </c>
      <c r="K4" s="25"/>
    </row>
    <row r="5" spans="1:12" ht="15" hidden="1" customHeight="1">
      <c r="A5" s="3">
        <v>1</v>
      </c>
      <c r="B5" s="4" t="s">
        <v>7</v>
      </c>
      <c r="C5" s="4"/>
      <c r="D5" s="1">
        <v>23929</v>
      </c>
      <c r="E5" s="11">
        <v>21926</v>
      </c>
      <c r="F5" s="1">
        <v>22907</v>
      </c>
      <c r="G5" s="1">
        <v>23146</v>
      </c>
      <c r="H5" s="1">
        <v>22241</v>
      </c>
      <c r="I5" s="1">
        <v>22241</v>
      </c>
      <c r="J5" s="15"/>
      <c r="K5" s="16"/>
    </row>
    <row r="6" spans="1:12">
      <c r="A6" s="3">
        <v>2</v>
      </c>
      <c r="B6" s="4" t="s">
        <v>12</v>
      </c>
      <c r="C6" s="4">
        <v>12723</v>
      </c>
      <c r="D6" s="1">
        <v>15227</v>
      </c>
      <c r="E6" s="11">
        <v>29468</v>
      </c>
      <c r="F6" s="1">
        <v>30976</v>
      </c>
      <c r="G6" s="1">
        <v>31229</v>
      </c>
      <c r="H6" s="1">
        <v>15340</v>
      </c>
      <c r="I6" s="1">
        <v>16797</v>
      </c>
      <c r="J6" s="2">
        <v>18813</v>
      </c>
      <c r="K6" s="16"/>
    </row>
    <row r="7" spans="1:12" s="22" customFormat="1" ht="24">
      <c r="A7" s="19">
        <v>3</v>
      </c>
      <c r="B7" s="20" t="s">
        <v>49</v>
      </c>
      <c r="C7" s="20">
        <v>17219</v>
      </c>
      <c r="D7" s="21">
        <v>20055</v>
      </c>
      <c r="E7" s="21">
        <v>18693</v>
      </c>
      <c r="F7" s="21">
        <v>19350</v>
      </c>
      <c r="G7" s="21">
        <v>19246</v>
      </c>
      <c r="H7" s="21">
        <v>22044</v>
      </c>
      <c r="I7" s="1">
        <v>22559</v>
      </c>
      <c r="J7" s="2">
        <v>22246</v>
      </c>
      <c r="K7" s="16"/>
    </row>
    <row r="8" spans="1:12" ht="24">
      <c r="A8" s="3">
        <v>4</v>
      </c>
      <c r="B8" s="4" t="s">
        <v>50</v>
      </c>
      <c r="C8" s="4">
        <v>15890</v>
      </c>
      <c r="D8" s="1">
        <v>20354</v>
      </c>
      <c r="E8" s="11">
        <v>10722</v>
      </c>
      <c r="F8" s="1">
        <v>11326</v>
      </c>
      <c r="G8" s="1">
        <v>11553</v>
      </c>
      <c r="H8" s="1">
        <v>21282</v>
      </c>
      <c r="I8" s="1">
        <v>22059</v>
      </c>
      <c r="J8" s="2">
        <v>21802</v>
      </c>
      <c r="K8" s="16"/>
    </row>
    <row r="9" spans="1:12" ht="26.25" hidden="1" customHeight="1">
      <c r="A9" s="3">
        <v>6</v>
      </c>
      <c r="B9" s="6" t="s">
        <v>23</v>
      </c>
      <c r="C9" s="6"/>
      <c r="D9" s="1">
        <v>17744</v>
      </c>
      <c r="E9" s="11">
        <v>19072</v>
      </c>
      <c r="F9" s="1">
        <v>19951</v>
      </c>
      <c r="G9" s="1">
        <v>21709</v>
      </c>
      <c r="H9" s="1">
        <v>23467</v>
      </c>
      <c r="J9" s="15">
        <f>H9-D9</f>
        <v>5723</v>
      </c>
      <c r="K9" s="16">
        <f>H9/D9-100%</f>
        <v>0.32253155996393157</v>
      </c>
    </row>
    <row r="10" spans="1:12" ht="24" hidden="1">
      <c r="A10" s="3">
        <v>7</v>
      </c>
      <c r="B10" s="6" t="s">
        <v>9</v>
      </c>
      <c r="C10" s="6"/>
      <c r="D10" s="2">
        <v>21178</v>
      </c>
      <c r="E10" s="12">
        <v>21421</v>
      </c>
      <c r="F10" s="2">
        <v>25799</v>
      </c>
      <c r="G10" s="2"/>
      <c r="H10" s="2"/>
      <c r="J10" s="15"/>
      <c r="K10" s="17"/>
      <c r="L10" s="18"/>
    </row>
    <row r="11" spans="1:12" hidden="1">
      <c r="A11" s="3">
        <v>8</v>
      </c>
      <c r="B11" s="6" t="s">
        <v>6</v>
      </c>
      <c r="C11" s="6"/>
      <c r="D11" s="2">
        <v>17858</v>
      </c>
      <c r="E11" s="12">
        <v>18406</v>
      </c>
      <c r="F11" s="2">
        <v>21461</v>
      </c>
      <c r="G11" s="2"/>
      <c r="H11" s="2"/>
      <c r="J11" s="15"/>
      <c r="K11" s="17"/>
      <c r="L11" s="18"/>
    </row>
    <row r="12" spans="1:12" ht="24" hidden="1">
      <c r="A12" s="3">
        <v>9</v>
      </c>
      <c r="B12" s="6" t="s">
        <v>10</v>
      </c>
      <c r="C12" s="6"/>
      <c r="D12" s="2">
        <v>17219</v>
      </c>
      <c r="E12" s="12">
        <v>17419</v>
      </c>
      <c r="F12" s="2">
        <v>19259</v>
      </c>
      <c r="G12" s="2"/>
      <c r="H12" s="2"/>
      <c r="J12" s="15"/>
      <c r="K12" s="17"/>
      <c r="L12" s="18"/>
    </row>
    <row r="13" spans="1:12" ht="36" hidden="1">
      <c r="A13" s="3">
        <v>10</v>
      </c>
      <c r="B13" s="6" t="s">
        <v>11</v>
      </c>
      <c r="C13" s="6"/>
      <c r="D13" s="2">
        <v>17407</v>
      </c>
      <c r="E13" s="12">
        <v>17721</v>
      </c>
      <c r="F13" s="2">
        <v>22756</v>
      </c>
      <c r="G13" s="2"/>
      <c r="H13" s="2"/>
      <c r="J13" s="15"/>
      <c r="K13" s="17"/>
      <c r="L13" s="18"/>
    </row>
    <row r="14" spans="1:12" hidden="1">
      <c r="A14" s="3">
        <v>11</v>
      </c>
      <c r="B14" s="6" t="s">
        <v>12</v>
      </c>
      <c r="C14" s="6"/>
      <c r="D14" s="2">
        <v>12723</v>
      </c>
      <c r="E14" s="12">
        <v>13293</v>
      </c>
      <c r="F14" s="2">
        <v>13978</v>
      </c>
      <c r="G14" s="2"/>
      <c r="H14" s="2"/>
      <c r="J14" s="15"/>
      <c r="K14" s="17"/>
      <c r="L14" s="18"/>
    </row>
  </sheetData>
  <mergeCells count="1">
    <mergeCell ref="J3:K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F20" sqref="F20"/>
    </sheetView>
  </sheetViews>
  <sheetFormatPr defaultRowHeight="15"/>
  <cols>
    <col min="1" max="1" width="3.7109375" style="37" customWidth="1"/>
    <col min="2" max="2" width="82.5703125" style="38" customWidth="1"/>
    <col min="3" max="5" width="13.85546875" style="38" customWidth="1"/>
    <col min="6" max="16384" width="9.140625" style="38"/>
  </cols>
  <sheetData>
    <row r="1" spans="1:5">
      <c r="C1" s="48"/>
      <c r="D1" s="48"/>
      <c r="E1" s="48"/>
    </row>
    <row r="2" spans="1:5">
      <c r="C2" s="39"/>
      <c r="D2" s="39"/>
      <c r="E2" s="39"/>
    </row>
    <row r="3" spans="1:5" ht="15.75">
      <c r="A3" s="49" t="s">
        <v>39</v>
      </c>
      <c r="B3" s="49"/>
      <c r="C3" s="49"/>
      <c r="D3" s="49"/>
      <c r="E3" s="49"/>
    </row>
    <row r="4" spans="1:5" ht="15.75">
      <c r="A4" s="40"/>
      <c r="B4" s="40"/>
    </row>
    <row r="5" spans="1:5">
      <c r="A5" s="31"/>
      <c r="B5" s="31"/>
      <c r="C5" s="36" t="s">
        <v>3</v>
      </c>
      <c r="D5" s="36" t="s">
        <v>4</v>
      </c>
      <c r="E5" s="36" t="s">
        <v>32</v>
      </c>
    </row>
    <row r="6" spans="1:5">
      <c r="A6" s="3">
        <v>2</v>
      </c>
      <c r="B6" s="4" t="s">
        <v>17</v>
      </c>
      <c r="C6" s="9">
        <v>1.5553511061662886</v>
      </c>
      <c r="D6" s="9">
        <v>1.603355649227209</v>
      </c>
      <c r="E6" s="9">
        <v>1.5719655488797466</v>
      </c>
    </row>
    <row r="7" spans="1:5">
      <c r="A7" s="3">
        <v>3</v>
      </c>
      <c r="B7" s="4" t="s">
        <v>18</v>
      </c>
      <c r="C7" s="9">
        <v>0.96444007017844158</v>
      </c>
      <c r="D7" s="9">
        <v>0.93478799900818255</v>
      </c>
      <c r="E7" s="9">
        <v>0.86423772456862102</v>
      </c>
    </row>
    <row r="8" spans="1:5">
      <c r="A8" s="3">
        <v>4</v>
      </c>
      <c r="B8" s="4" t="s">
        <v>13</v>
      </c>
      <c r="C8" s="9">
        <v>0.61936753819162138</v>
      </c>
      <c r="D8" s="9">
        <v>0.66323663112653941</v>
      </c>
      <c r="E8" s="9">
        <v>0.58128866131944235</v>
      </c>
    </row>
    <row r="9" spans="1:5">
      <c r="A9" s="3">
        <v>5</v>
      </c>
      <c r="B9" s="6" t="s">
        <v>8</v>
      </c>
      <c r="C9" s="9">
        <v>0.75921092045016902</v>
      </c>
      <c r="D9" s="9">
        <v>0.81692701876188112</v>
      </c>
      <c r="E9" s="9">
        <v>0.716518187468553</v>
      </c>
    </row>
    <row r="10" spans="1:5" ht="24" hidden="1">
      <c r="A10" s="3">
        <v>6</v>
      </c>
      <c r="B10" s="6" t="s">
        <v>33</v>
      </c>
      <c r="C10" s="43">
        <v>1.0173870725124983</v>
      </c>
      <c r="D10" s="43">
        <v>1.0309368191721133</v>
      </c>
      <c r="E10" s="43">
        <v>0.94477511198380071</v>
      </c>
    </row>
    <row r="11" spans="1:5" hidden="1">
      <c r="A11" s="3">
        <v>7</v>
      </c>
      <c r="B11" s="6" t="s">
        <v>34</v>
      </c>
      <c r="C11" s="43">
        <v>1.0997212759368225</v>
      </c>
      <c r="D11" s="43">
        <v>1.1186492374727668</v>
      </c>
      <c r="E11" s="43">
        <v>1.0195434742590661</v>
      </c>
    </row>
    <row r="12" spans="1:5" ht="24" hidden="1">
      <c r="A12" s="3">
        <v>8</v>
      </c>
      <c r="B12" s="6" t="s">
        <v>35</v>
      </c>
      <c r="C12" s="43">
        <v>0.99464672831040124</v>
      </c>
      <c r="D12" s="43">
        <v>1.0480610021786492</v>
      </c>
      <c r="E12" s="43">
        <v>0.88095968583174822</v>
      </c>
    </row>
    <row r="13" spans="1:5" hidden="1">
      <c r="A13" s="3">
        <v>9</v>
      </c>
      <c r="B13" s="6" t="s">
        <v>36</v>
      </c>
      <c r="C13" s="43">
        <v>1.4713533601734283</v>
      </c>
      <c r="D13" s="43">
        <v>1.6303267973856208</v>
      </c>
      <c r="E13" s="43">
        <v>1.5297600785420629</v>
      </c>
    </row>
    <row r="14" spans="1:5" hidden="1">
      <c r="A14" s="3">
        <v>10</v>
      </c>
      <c r="B14" s="6" t="s">
        <v>12</v>
      </c>
      <c r="C14" s="43">
        <v>0.78657700305269207</v>
      </c>
      <c r="D14" s="43">
        <v>0.81738562091503264</v>
      </c>
      <c r="E14" s="43">
        <v>0.89209670491501503</v>
      </c>
    </row>
    <row r="15" spans="1:5" hidden="1">
      <c r="A15" s="3">
        <v>12</v>
      </c>
      <c r="B15" s="6" t="s">
        <v>37</v>
      </c>
      <c r="C15" s="43">
        <v>0.98701298701298701</v>
      </c>
      <c r="D15" s="43">
        <v>0.93225148532411106</v>
      </c>
      <c r="E15" s="43">
        <v>0.92071921968829185</v>
      </c>
    </row>
    <row r="16" spans="1:5" hidden="1">
      <c r="A16" s="3">
        <v>14</v>
      </c>
      <c r="B16" s="6" t="s">
        <v>38</v>
      </c>
      <c r="C16" s="43">
        <v>0.84342016839941492</v>
      </c>
      <c r="D16" s="43">
        <v>0.88295790321961698</v>
      </c>
      <c r="E16" s="43">
        <v>0.86387146136189752</v>
      </c>
    </row>
    <row r="17" spans="1:2">
      <c r="A17" s="47"/>
      <c r="B17" s="47"/>
    </row>
    <row r="18" spans="1:2">
      <c r="A18" s="47"/>
      <c r="B18" s="47"/>
    </row>
    <row r="20" spans="1:2" s="42" customFormat="1" ht="15.75">
      <c r="A20" s="41"/>
    </row>
  </sheetData>
  <mergeCells count="4">
    <mergeCell ref="A17:B17"/>
    <mergeCell ref="A18:B18"/>
    <mergeCell ref="C1:E1"/>
    <mergeCell ref="A3:E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F25" sqref="F25"/>
    </sheetView>
  </sheetViews>
  <sheetFormatPr defaultRowHeight="15"/>
  <cols>
    <col min="1" max="1" width="3.7109375" style="37" customWidth="1"/>
    <col min="2" max="2" width="82.5703125" style="38" customWidth="1"/>
    <col min="3" max="5" width="13.85546875" style="38" customWidth="1"/>
    <col min="6" max="16384" width="9.140625" style="38"/>
  </cols>
  <sheetData>
    <row r="1" spans="1:5">
      <c r="C1" s="48"/>
      <c r="D1" s="48"/>
      <c r="E1" s="48"/>
    </row>
    <row r="2" spans="1:5">
      <c r="C2" s="39"/>
      <c r="D2" s="39"/>
      <c r="E2" s="39"/>
    </row>
    <row r="3" spans="1:5" ht="15.75">
      <c r="A3" s="49" t="s">
        <v>39</v>
      </c>
      <c r="B3" s="49"/>
      <c r="C3" s="49"/>
      <c r="D3" s="49"/>
      <c r="E3" s="49"/>
    </row>
    <row r="4" spans="1:5" ht="15.75">
      <c r="A4" s="40"/>
      <c r="B4" s="40"/>
    </row>
    <row r="5" spans="1:5">
      <c r="A5" s="31"/>
      <c r="B5" s="31"/>
      <c r="C5" s="36" t="s">
        <v>3</v>
      </c>
      <c r="D5" s="36" t="s">
        <v>4</v>
      </c>
      <c r="E5" s="36" t="s">
        <v>32</v>
      </c>
    </row>
    <row r="6" spans="1:5" hidden="1">
      <c r="A6" s="3">
        <v>2</v>
      </c>
      <c r="B6" s="4" t="s">
        <v>17</v>
      </c>
      <c r="C6" s="9">
        <v>1.5569172233774278</v>
      </c>
      <c r="D6" s="9">
        <v>1.5826143790849674</v>
      </c>
      <c r="E6" s="9">
        <v>1.5103700067497086</v>
      </c>
    </row>
    <row r="7" spans="1:5" hidden="1">
      <c r="A7" s="3">
        <v>3</v>
      </c>
      <c r="B7" s="4" t="s">
        <v>18</v>
      </c>
      <c r="C7" s="9">
        <v>0.98606379684112733</v>
      </c>
      <c r="D7" s="9">
        <v>0.95163398692810452</v>
      </c>
      <c r="E7" s="9">
        <v>0.85653801313125111</v>
      </c>
    </row>
    <row r="8" spans="1:5" hidden="1">
      <c r="A8" s="3">
        <v>4</v>
      </c>
      <c r="B8" s="4" t="s">
        <v>13</v>
      </c>
      <c r="C8" s="9">
        <v>0.63221696235013047</v>
      </c>
      <c r="D8" s="9">
        <v>0.66165577342047932</v>
      </c>
      <c r="E8" s="9">
        <v>0.57194575688777072</v>
      </c>
    </row>
    <row r="9" spans="1:5" hidden="1">
      <c r="A9" s="3">
        <v>5</v>
      </c>
      <c r="B9" s="6" t="s">
        <v>8</v>
      </c>
      <c r="C9" s="9">
        <v>0.67712250586205369</v>
      </c>
      <c r="D9" s="9">
        <v>0.7562527233115468</v>
      </c>
      <c r="E9" s="9">
        <v>0.67727189053199977</v>
      </c>
    </row>
    <row r="10" spans="1:5">
      <c r="A10" s="3">
        <v>6</v>
      </c>
      <c r="B10" s="6" t="s">
        <v>25</v>
      </c>
      <c r="C10" s="9">
        <v>1.0046215071248235</v>
      </c>
      <c r="D10" s="9">
        <v>1.0393834201173651</v>
      </c>
      <c r="E10" s="9">
        <v>0.96031017847100952</v>
      </c>
    </row>
    <row r="11" spans="1:5">
      <c r="A11" s="3">
        <v>7</v>
      </c>
      <c r="B11" s="6" t="s">
        <v>26</v>
      </c>
      <c r="C11" s="9">
        <v>1.0695793572681758</v>
      </c>
      <c r="D11" s="9">
        <v>1.0932721712538227</v>
      </c>
      <c r="E11" s="9">
        <v>1.0071033237635778</v>
      </c>
    </row>
    <row r="12" spans="1:5">
      <c r="A12" s="3">
        <v>8</v>
      </c>
      <c r="B12" s="6" t="s">
        <v>24</v>
      </c>
      <c r="C12" s="9">
        <v>1.0174162351833627</v>
      </c>
      <c r="D12" s="9">
        <v>1.0661211670385982</v>
      </c>
      <c r="E12" s="9">
        <v>0.91564803030751474</v>
      </c>
    </row>
    <row r="13" spans="1:5" hidden="1">
      <c r="A13" s="3">
        <v>5</v>
      </c>
      <c r="B13" s="6" t="s">
        <v>8</v>
      </c>
      <c r="C13" s="9">
        <v>0.75921092045016902</v>
      </c>
      <c r="D13" s="9">
        <v>0.81692701876188112</v>
      </c>
      <c r="E13" s="9">
        <v>0.716518187468553</v>
      </c>
    </row>
    <row r="14" spans="1:5" hidden="1">
      <c r="A14" s="3">
        <v>9</v>
      </c>
      <c r="B14" s="6" t="s">
        <v>27</v>
      </c>
      <c r="C14" s="9">
        <v>1.6348581454063076</v>
      </c>
      <c r="D14" s="9">
        <v>1.7094801223241589</v>
      </c>
      <c r="E14" s="9">
        <v>1.6954153964542575</v>
      </c>
    </row>
    <row r="15" spans="1:5" hidden="1">
      <c r="A15" s="3">
        <v>10</v>
      </c>
      <c r="B15" s="6" t="s">
        <v>12</v>
      </c>
      <c r="C15" s="9">
        <v>0.78657700305269207</v>
      </c>
      <c r="D15" s="9">
        <v>0.81738562091503264</v>
      </c>
      <c r="E15" s="9">
        <v>0.89209670491501503</v>
      </c>
    </row>
    <row r="16" spans="1:5" hidden="1">
      <c r="A16" s="3">
        <v>12</v>
      </c>
      <c r="B16" s="6" t="s">
        <v>40</v>
      </c>
      <c r="C16" s="9">
        <v>0.98701298701298701</v>
      </c>
      <c r="D16" s="9">
        <v>0.93225148532411106</v>
      </c>
      <c r="E16" s="9">
        <v>0.92071921968829185</v>
      </c>
    </row>
    <row r="17" spans="1:5" hidden="1">
      <c r="A17" s="3">
        <v>14</v>
      </c>
      <c r="B17" s="6" t="s">
        <v>41</v>
      </c>
      <c r="C17" s="9">
        <v>0.84342016839941492</v>
      </c>
      <c r="D17" s="9">
        <v>0.88295790321961698</v>
      </c>
      <c r="E17" s="9">
        <v>0.86387146136189752</v>
      </c>
    </row>
    <row r="18" spans="1:5">
      <c r="A18" s="47"/>
      <c r="B18" s="47"/>
    </row>
    <row r="19" spans="1:5">
      <c r="A19" s="47"/>
      <c r="B19" s="47"/>
    </row>
    <row r="21" spans="1:5" s="42" customFormat="1" ht="15.75">
      <c r="A21" s="41"/>
    </row>
  </sheetData>
  <mergeCells count="4">
    <mergeCell ref="C1:E1"/>
    <mergeCell ref="A3:E3"/>
    <mergeCell ref="A18:B18"/>
    <mergeCell ref="A19:B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G32" sqref="G32"/>
    </sheetView>
  </sheetViews>
  <sheetFormatPr defaultRowHeight="15"/>
  <cols>
    <col min="1" max="1" width="3.7109375" style="37" customWidth="1"/>
    <col min="2" max="2" width="82.5703125" style="38" customWidth="1"/>
    <col min="3" max="5" width="13.85546875" style="38" customWidth="1"/>
    <col min="6" max="16384" width="9.140625" style="38"/>
  </cols>
  <sheetData>
    <row r="1" spans="1:5">
      <c r="C1" s="48"/>
      <c r="D1" s="48"/>
      <c r="E1" s="48"/>
    </row>
    <row r="2" spans="1:5">
      <c r="C2" s="39"/>
      <c r="D2" s="39"/>
      <c r="E2" s="39"/>
    </row>
    <row r="3" spans="1:5" ht="15.75">
      <c r="A3" s="49" t="s">
        <v>39</v>
      </c>
      <c r="B3" s="49"/>
      <c r="C3" s="49"/>
      <c r="D3" s="49"/>
      <c r="E3" s="49"/>
    </row>
    <row r="4" spans="1:5" ht="15.75">
      <c r="A4" s="40"/>
      <c r="B4" s="40"/>
    </row>
    <row r="5" spans="1:5">
      <c r="A5" s="31"/>
      <c r="B5" s="31"/>
      <c r="C5" s="36" t="s">
        <v>3</v>
      </c>
      <c r="D5" s="36" t="s">
        <v>4</v>
      </c>
      <c r="E5" s="36" t="s">
        <v>32</v>
      </c>
    </row>
    <row r="6" spans="1:5" hidden="1">
      <c r="A6" s="3">
        <v>2</v>
      </c>
      <c r="B6" s="4" t="s">
        <v>17</v>
      </c>
      <c r="C6" s="9">
        <v>1.5569172233774278</v>
      </c>
      <c r="D6" s="9">
        <v>1.5826143790849674</v>
      </c>
      <c r="E6" s="9">
        <v>1.5103700067497086</v>
      </c>
    </row>
    <row r="7" spans="1:5" hidden="1">
      <c r="A7" s="3">
        <v>3</v>
      </c>
      <c r="B7" s="4" t="s">
        <v>18</v>
      </c>
      <c r="C7" s="9">
        <v>0.98606379684112733</v>
      </c>
      <c r="D7" s="9">
        <v>0.95163398692810452</v>
      </c>
      <c r="E7" s="9">
        <v>0.85653801313125111</v>
      </c>
    </row>
    <row r="8" spans="1:5" hidden="1">
      <c r="A8" s="3">
        <v>4</v>
      </c>
      <c r="B8" s="4" t="s">
        <v>13</v>
      </c>
      <c r="C8" s="9">
        <v>0.63221696235013047</v>
      </c>
      <c r="D8" s="9">
        <v>0.66165577342047932</v>
      </c>
      <c r="E8" s="9">
        <v>0.57194575688777072</v>
      </c>
    </row>
    <row r="9" spans="1:5" hidden="1">
      <c r="A9" s="3">
        <v>5</v>
      </c>
      <c r="B9" s="6" t="s">
        <v>8</v>
      </c>
      <c r="C9" s="9">
        <v>0.67712250586205369</v>
      </c>
      <c r="D9" s="9">
        <v>0.7562527233115468</v>
      </c>
      <c r="E9" s="9">
        <v>0.67727189053199977</v>
      </c>
    </row>
    <row r="10" spans="1:5" hidden="1">
      <c r="A10" s="3">
        <v>6</v>
      </c>
      <c r="B10" s="6" t="s">
        <v>25</v>
      </c>
      <c r="C10" s="9">
        <v>1.0173870725124983</v>
      </c>
      <c r="D10" s="9">
        <v>1.0309368191721133</v>
      </c>
      <c r="E10" s="9">
        <v>0.94477511198380071</v>
      </c>
    </row>
    <row r="11" spans="1:5" hidden="1">
      <c r="A11" s="3">
        <v>7</v>
      </c>
      <c r="B11" s="6" t="s">
        <v>26</v>
      </c>
      <c r="C11" s="9">
        <v>1.0997212759368225</v>
      </c>
      <c r="D11" s="9">
        <v>1.1186492374727668</v>
      </c>
      <c r="E11" s="9">
        <v>1.0195434742590661</v>
      </c>
    </row>
    <row r="12" spans="1:5" hidden="1">
      <c r="A12" s="3">
        <v>8</v>
      </c>
      <c r="B12" s="6" t="s">
        <v>24</v>
      </c>
      <c r="C12" s="9">
        <v>0.99464672831040124</v>
      </c>
      <c r="D12" s="9">
        <v>1.0480610021786492</v>
      </c>
      <c r="E12" s="9">
        <v>0.88095968583174822</v>
      </c>
    </row>
    <row r="13" spans="1:5" hidden="1">
      <c r="A13" s="3">
        <v>9</v>
      </c>
      <c r="B13" s="6" t="s">
        <v>27</v>
      </c>
      <c r="C13" s="9">
        <v>1.4713533601734283</v>
      </c>
      <c r="D13" s="9">
        <v>1.6303267973856208</v>
      </c>
      <c r="E13" s="9">
        <v>1.5297600785420629</v>
      </c>
    </row>
    <row r="14" spans="1:5">
      <c r="A14" s="3">
        <v>10</v>
      </c>
      <c r="B14" s="6" t="s">
        <v>12</v>
      </c>
      <c r="C14" s="9">
        <v>0.80500000000000005</v>
      </c>
      <c r="D14" s="9">
        <v>0.86199999999999999</v>
      </c>
      <c r="E14" s="9">
        <v>0.86299999999999999</v>
      </c>
    </row>
    <row r="15" spans="1:5">
      <c r="A15" s="3">
        <v>12</v>
      </c>
      <c r="B15" s="6" t="s">
        <v>42</v>
      </c>
      <c r="C15" s="9">
        <v>1.0149999999999999</v>
      </c>
      <c r="D15" s="9">
        <v>1.0960000000000001</v>
      </c>
      <c r="E15" s="9">
        <v>0.92800000000000005</v>
      </c>
    </row>
    <row r="16" spans="1:5">
      <c r="A16" s="3">
        <v>14</v>
      </c>
      <c r="B16" s="6" t="s">
        <v>43</v>
      </c>
      <c r="C16" s="9">
        <v>0.85599999999999998</v>
      </c>
      <c r="D16" s="9">
        <v>0.89900000000000002</v>
      </c>
      <c r="E16" s="9">
        <v>0.88100000000000001</v>
      </c>
    </row>
    <row r="17" spans="1:2">
      <c r="A17" s="47"/>
      <c r="B17" s="47"/>
    </row>
    <row r="18" spans="1:2">
      <c r="A18" s="47"/>
      <c r="B18" s="47"/>
    </row>
    <row r="20" spans="1:2" s="42" customFormat="1" ht="15.75">
      <c r="A20" s="41"/>
    </row>
  </sheetData>
  <mergeCells count="4">
    <mergeCell ref="C1:E1"/>
    <mergeCell ref="A3:E3"/>
    <mergeCell ref="A17:B17"/>
    <mergeCell ref="A18:B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Динами ка изменения ср. зп</vt:lpstr>
      <vt:lpstr>Динамика мед и соц раб</vt:lpstr>
      <vt:lpstr>Динамика пед работников</vt:lpstr>
      <vt:lpstr>Динамика культура и пед раб</vt:lpstr>
      <vt:lpstr>Уровень мед</vt:lpstr>
      <vt:lpstr>Уровень пед</vt:lpstr>
      <vt:lpstr>Уровень культура и пед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2015-03-12T12:21:08Z</cp:lastPrinted>
  <dcterms:created xsi:type="dcterms:W3CDTF">2006-09-28T05:33:49Z</dcterms:created>
  <dcterms:modified xsi:type="dcterms:W3CDTF">2017-12-15T12:09:56Z</dcterms:modified>
</cp:coreProperties>
</file>